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rotein Interaction Networks\"/>
    </mc:Choice>
  </mc:AlternateContent>
  <bookViews>
    <workbookView xWindow="0" yWindow="0" windowWidth="19776" windowHeight="795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O54" i="1" l="1"/>
  <c r="M54" i="1"/>
  <c r="L54" i="1"/>
  <c r="K54" i="1"/>
  <c r="J54" i="1"/>
  <c r="P53" i="1"/>
  <c r="O53" i="1"/>
  <c r="M53" i="1"/>
  <c r="L53" i="1"/>
  <c r="K53" i="1"/>
  <c r="J53" i="1"/>
  <c r="P52" i="1"/>
  <c r="O52" i="1"/>
  <c r="M52" i="1"/>
  <c r="L52" i="1"/>
  <c r="K52" i="1"/>
  <c r="J52" i="1"/>
  <c r="P51" i="1"/>
  <c r="O51" i="1"/>
  <c r="M51" i="1"/>
  <c r="L51" i="1"/>
  <c r="K51" i="1"/>
  <c r="J51" i="1"/>
  <c r="P50" i="1"/>
  <c r="O50" i="1"/>
  <c r="M50" i="1"/>
  <c r="L50" i="1"/>
  <c r="K50" i="1"/>
  <c r="J50" i="1"/>
  <c r="P49" i="1"/>
  <c r="O49" i="1"/>
  <c r="M49" i="1"/>
  <c r="L49" i="1"/>
  <c r="K49" i="1"/>
  <c r="J49" i="1"/>
  <c r="P48" i="1"/>
  <c r="O48" i="1"/>
  <c r="M48" i="1"/>
  <c r="L48" i="1"/>
  <c r="K48" i="1"/>
  <c r="J48" i="1"/>
  <c r="P47" i="1"/>
  <c r="O47" i="1"/>
  <c r="M47" i="1"/>
  <c r="L47" i="1"/>
  <c r="K47" i="1"/>
  <c r="J47" i="1"/>
  <c r="H54" i="1"/>
  <c r="G54" i="1"/>
  <c r="F54" i="1"/>
  <c r="E54" i="1"/>
  <c r="D54" i="1"/>
  <c r="C54" i="1"/>
  <c r="B54" i="1"/>
  <c r="H53" i="1"/>
  <c r="G53" i="1"/>
  <c r="F53" i="1"/>
  <c r="E53" i="1"/>
  <c r="D53" i="1"/>
  <c r="C53" i="1"/>
  <c r="B53" i="1"/>
  <c r="H52" i="1"/>
  <c r="G52" i="1"/>
  <c r="F52" i="1"/>
  <c r="E52" i="1"/>
  <c r="D52" i="1"/>
  <c r="C52" i="1"/>
  <c r="B52" i="1"/>
  <c r="H51" i="1"/>
  <c r="G51" i="1"/>
  <c r="F51" i="1"/>
  <c r="E51" i="1"/>
  <c r="D51" i="1"/>
  <c r="C51" i="1"/>
  <c r="B51" i="1"/>
  <c r="H50" i="1"/>
  <c r="G50" i="1"/>
  <c r="F50" i="1"/>
  <c r="E50" i="1"/>
  <c r="D50" i="1"/>
  <c r="C50" i="1"/>
  <c r="B50" i="1"/>
  <c r="H49" i="1"/>
  <c r="G49" i="1"/>
  <c r="F49" i="1"/>
  <c r="E49" i="1"/>
  <c r="D49" i="1"/>
  <c r="C49" i="1"/>
  <c r="B49" i="1"/>
  <c r="H48" i="1"/>
  <c r="G48" i="1"/>
  <c r="F48" i="1"/>
  <c r="E48" i="1"/>
  <c r="D48" i="1"/>
  <c r="C48" i="1"/>
  <c r="B48" i="1"/>
  <c r="H47" i="1"/>
  <c r="G47" i="1"/>
  <c r="F47" i="1"/>
  <c r="E47" i="1"/>
  <c r="D47" i="1"/>
  <c r="C47" i="1"/>
  <c r="B47" i="1"/>
</calcChain>
</file>

<file path=xl/sharedStrings.xml><?xml version="1.0" encoding="utf-8"?>
<sst xmlns="http://schemas.openxmlformats.org/spreadsheetml/2006/main" count="46" uniqueCount="24">
  <si>
    <t>The number of protein (Fruitfly) is 3394</t>
  </si>
  <si>
    <t>Parameter setting：</t>
  </si>
  <si>
    <t>the density of filtration</t>
  </si>
  <si>
    <t>Combined density</t>
  </si>
  <si>
    <t>Number of iterations</t>
  </si>
  <si>
    <t>The size of the population</t>
  </si>
  <si>
    <t>threshold</t>
  </si>
  <si>
    <t xml:space="preserve">Filtered protein number </t>
  </si>
  <si>
    <t xml:space="preserve">running time </t>
  </si>
  <si>
    <t xml:space="preserve">Actual combining degree </t>
  </si>
  <si>
    <t xml:space="preserve">Actual filter density </t>
  </si>
  <si>
    <t>(The average of of the five sets of experimental results)</t>
  </si>
  <si>
    <r>
      <t>H</t>
    </r>
    <r>
      <rPr>
        <sz val="11"/>
        <color theme="1"/>
        <rFont val="新細明體"/>
        <family val="1"/>
        <charset val="136"/>
        <scheme val="minor"/>
      </rPr>
      <t>euristic</t>
    </r>
    <phoneticPr fontId="4" type="noConversion"/>
  </si>
  <si>
    <t>Final module number</t>
    <phoneticPr fontId="4" type="noConversion"/>
  </si>
  <si>
    <t>The number of filtered proteins</t>
  </si>
  <si>
    <t>The overall degree of separation between class</t>
  </si>
  <si>
    <t>The overall degree of polymerization</t>
  </si>
  <si>
    <t>Time</t>
  </si>
  <si>
    <t>Actual combining degree</t>
    <phoneticPr fontId="4" type="noConversion"/>
  </si>
  <si>
    <t>Actual filtration density</t>
    <phoneticPr fontId="4" type="noConversion"/>
  </si>
  <si>
    <t>the number of module</t>
    <phoneticPr fontId="4" type="noConversion"/>
  </si>
  <si>
    <t>Se                    (愈高愈好)</t>
    <phoneticPr fontId="4" type="noConversion"/>
  </si>
  <si>
    <t>Co                 (愈低愈好) ?</t>
    <phoneticPr fontId="4" type="noConversion"/>
  </si>
  <si>
    <t>Time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</si>
</sst>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新細明體"/>
      <charset val="134"/>
      <scheme val="minor"/>
    </font>
    <font>
      <sz val="11"/>
      <color rgb="FFFF0000"/>
      <name val="新細明體"/>
      <charset val="134"/>
      <scheme val="minor"/>
    </font>
    <font>
      <sz val="11"/>
      <name val="新細明體"/>
      <charset val="134"/>
      <scheme val="minor"/>
    </font>
    <font>
      <sz val="11"/>
      <color theme="1"/>
      <name val="新細明體"/>
      <family val="1"/>
      <charset val="136"/>
      <scheme val="minor"/>
    </font>
    <font>
      <sz val="9"/>
      <name val="新細明體"/>
      <family val="3"/>
      <charset val="136"/>
      <scheme val="minor"/>
    </font>
    <font>
      <sz val="11"/>
      <name val="新細明體"/>
      <family val="1"/>
      <charset val="136"/>
      <scheme val="minor"/>
    </font>
    <font>
      <sz val="11"/>
      <color rgb="FFFF0000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/>
    <xf numFmtId="0" fontId="5" fillId="3" borderId="0" xfId="0" applyFont="1" applyFill="1" applyAlignment="1">
      <alignment horizontal="center"/>
    </xf>
    <xf numFmtId="0" fontId="6" fillId="0" borderId="0" xfId="0" applyFont="1" applyAlignment="1">
      <alignment wrapText="1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3" borderId="0" xfId="0" applyFont="1" applyFill="1"/>
  </cellXfs>
  <cellStyles count="1">
    <cellStyle name="一般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Change of module number</a:t>
            </a:r>
          </a:p>
        </c:rich>
      </c:tx>
      <c:layout>
        <c:manualLayout>
          <c:xMode val="edge"/>
          <c:yMode val="edge"/>
          <c:x val="0.21812500000000001"/>
          <c:y val="2.7777777777777801E-2"/>
        </c:manualLayout>
      </c:layout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Sheet1!$B$47:$B$54</c:f>
              <c:numCache>
                <c:formatCode>General</c:formatCode>
                <c:ptCount val="8"/>
                <c:pt idx="0">
                  <c:v>223</c:v>
                </c:pt>
                <c:pt idx="1">
                  <c:v>198.8</c:v>
                </c:pt>
                <c:pt idx="2">
                  <c:v>193.6</c:v>
                </c:pt>
                <c:pt idx="3">
                  <c:v>165.4</c:v>
                </c:pt>
                <c:pt idx="4">
                  <c:v>142</c:v>
                </c:pt>
                <c:pt idx="5">
                  <c:v>125</c:v>
                </c:pt>
                <c:pt idx="6">
                  <c:v>108</c:v>
                </c:pt>
                <c:pt idx="7">
                  <c:v>90.4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3D-407A-B97E-F9BD5C4B23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2663808"/>
        <c:axId val="222674944"/>
      </c:lineChart>
      <c:catAx>
        <c:axId val="22266380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2674944"/>
        <c:crosses val="autoZero"/>
        <c:auto val="1"/>
        <c:lblAlgn val="ctr"/>
        <c:lblOffset val="100"/>
        <c:noMultiLvlLbl val="0"/>
      </c:catAx>
      <c:valAx>
        <c:axId val="2226749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2663808"/>
        <c:crosses val="autoZero"/>
        <c:crossBetween val="between"/>
      </c:valAx>
    </c:plotArea>
    <c:plotVisOnly val="1"/>
    <c:dispBlanksAs val="zero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Filtered protein number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Sheet1!$C$47:$C$54</c:f>
              <c:numCache>
                <c:formatCode>General</c:formatCode>
                <c:ptCount val="8"/>
                <c:pt idx="0">
                  <c:v>142.4</c:v>
                </c:pt>
                <c:pt idx="1">
                  <c:v>106</c:v>
                </c:pt>
                <c:pt idx="2">
                  <c:v>84.8</c:v>
                </c:pt>
                <c:pt idx="3">
                  <c:v>54.6</c:v>
                </c:pt>
                <c:pt idx="4">
                  <c:v>42</c:v>
                </c:pt>
                <c:pt idx="5">
                  <c:v>33.799999999999997</c:v>
                </c:pt>
                <c:pt idx="6">
                  <c:v>22.2</c:v>
                </c:pt>
                <c:pt idx="7">
                  <c:v>17.8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A3-4D2A-A592-BDDD52025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2965760"/>
        <c:axId val="222967296"/>
      </c:barChart>
      <c:catAx>
        <c:axId val="22296576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2967296"/>
        <c:crosses val="autoZero"/>
        <c:auto val="1"/>
        <c:lblAlgn val="ctr"/>
        <c:lblOffset val="100"/>
        <c:noMultiLvlLbl val="0"/>
      </c:catAx>
      <c:valAx>
        <c:axId val="222967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29657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The deviation degree between modules(Se)</a:t>
            </a:r>
          </a:p>
        </c:rich>
      </c:tx>
      <c:layout>
        <c:manualLayout>
          <c:xMode val="edge"/>
          <c:yMode val="edge"/>
          <c:x val="0.180763888888889"/>
          <c:y val="2.7777777777777801E-2"/>
        </c:manualLayout>
      </c:layout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Sheet1!$D$47:$D$54</c:f>
              <c:numCache>
                <c:formatCode>General</c:formatCode>
                <c:ptCount val="8"/>
                <c:pt idx="0">
                  <c:v>22.845199999999998</c:v>
                </c:pt>
                <c:pt idx="1">
                  <c:v>23.030799999999999</c:v>
                </c:pt>
                <c:pt idx="2">
                  <c:v>23.124000000000002</c:v>
                </c:pt>
                <c:pt idx="3">
                  <c:v>22.8264</c:v>
                </c:pt>
                <c:pt idx="4">
                  <c:v>22.9818</c:v>
                </c:pt>
                <c:pt idx="5">
                  <c:v>22.852399999999999</c:v>
                </c:pt>
                <c:pt idx="6">
                  <c:v>22.920799999999996</c:v>
                </c:pt>
                <c:pt idx="7">
                  <c:v>22.743200000000002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C6-4821-8334-E73F6CD8344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2992640"/>
        <c:axId val="223007872"/>
      </c:lineChart>
      <c:catAx>
        <c:axId val="22299264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3007872"/>
        <c:crosses val="autoZero"/>
        <c:auto val="1"/>
        <c:lblAlgn val="ctr"/>
        <c:lblOffset val="100"/>
        <c:noMultiLvlLbl val="0"/>
      </c:catAx>
      <c:valAx>
        <c:axId val="223007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2992640"/>
        <c:crosses val="autoZero"/>
        <c:crossBetween val="between"/>
      </c:valAx>
    </c:plotArea>
    <c:plotVisOnly val="1"/>
    <c:dispBlanksAs val="zero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Degree of polymerization in the module (Co)</a:t>
            </a:r>
          </a:p>
        </c:rich>
      </c:tx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Sheet1!$E$47:$E$54</c:f>
              <c:numCache>
                <c:formatCode>General</c:formatCode>
                <c:ptCount val="8"/>
                <c:pt idx="0">
                  <c:v>1.0269999999999999</c:v>
                </c:pt>
                <c:pt idx="1">
                  <c:v>1.0241999999999998</c:v>
                </c:pt>
                <c:pt idx="2">
                  <c:v>1.0277999999999998</c:v>
                </c:pt>
                <c:pt idx="3">
                  <c:v>1.0276000000000001</c:v>
                </c:pt>
                <c:pt idx="4">
                  <c:v>1.0307999999999999</c:v>
                </c:pt>
                <c:pt idx="5">
                  <c:v>1.0276000000000001</c:v>
                </c:pt>
                <c:pt idx="6">
                  <c:v>1.0302</c:v>
                </c:pt>
                <c:pt idx="7">
                  <c:v>1.0302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2C-4A80-A963-8583B7B587C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3297920"/>
        <c:axId val="223300608"/>
      </c:lineChart>
      <c:catAx>
        <c:axId val="22329792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3300608"/>
        <c:crosses val="autoZero"/>
        <c:auto val="1"/>
        <c:lblAlgn val="ctr"/>
        <c:lblOffset val="100"/>
        <c:noMultiLvlLbl val="0"/>
      </c:catAx>
      <c:valAx>
        <c:axId val="223300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3297920"/>
        <c:crosses val="autoZero"/>
        <c:crossBetween val="between"/>
      </c:valAx>
    </c:plotArea>
    <c:plotVisOnly val="1"/>
    <c:dispBlanksAs val="zero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Actual combining degree </a:t>
            </a:r>
          </a:p>
        </c:rich>
      </c:tx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Sheet1!$G$47:$G$54</c:f>
              <c:numCache>
                <c:formatCode>General</c:formatCode>
                <c:ptCount val="8"/>
                <c:pt idx="0">
                  <c:v>60.610599999999998</c:v>
                </c:pt>
                <c:pt idx="1">
                  <c:v>68.443000000000012</c:v>
                </c:pt>
                <c:pt idx="2">
                  <c:v>64.592200000000005</c:v>
                </c:pt>
                <c:pt idx="3">
                  <c:v>78.256000000000014</c:v>
                </c:pt>
                <c:pt idx="4">
                  <c:v>89.70320000000001</c:v>
                </c:pt>
                <c:pt idx="5">
                  <c:v>92.954800000000006</c:v>
                </c:pt>
                <c:pt idx="6">
                  <c:v>89.606399999999994</c:v>
                </c:pt>
                <c:pt idx="7">
                  <c:v>94.681799999999996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F9-4444-8A21-5BFF6E7EE9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3332608"/>
        <c:axId val="223335552"/>
      </c:lineChart>
      <c:catAx>
        <c:axId val="22333260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3335552"/>
        <c:crosses val="autoZero"/>
        <c:auto val="1"/>
        <c:lblAlgn val="ctr"/>
        <c:lblOffset val="100"/>
        <c:noMultiLvlLbl val="0"/>
      </c:catAx>
      <c:valAx>
        <c:axId val="223335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3332608"/>
        <c:crosses val="autoZero"/>
        <c:crossBetween val="between"/>
      </c:valAx>
    </c:plotArea>
    <c:plotVisOnly val="1"/>
    <c:dispBlanksAs val="zero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Actual filter density </a:t>
            </a:r>
          </a:p>
        </c:rich>
      </c:tx>
      <c:layout/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Sheet1!$H$47:$H$54</c:f>
              <c:numCache>
                <c:formatCode>General</c:formatCode>
                <c:ptCount val="8"/>
                <c:pt idx="0">
                  <c:v>2.46E-2</c:v>
                </c:pt>
                <c:pt idx="1">
                  <c:v>2.8400000000000002E-2</c:v>
                </c:pt>
                <c:pt idx="2">
                  <c:v>2.9399999999999999E-2</c:v>
                </c:pt>
                <c:pt idx="3">
                  <c:v>3.32E-2</c:v>
                </c:pt>
                <c:pt idx="4">
                  <c:v>3.8000000000000006E-2</c:v>
                </c:pt>
                <c:pt idx="5">
                  <c:v>4.0600000000000004E-2</c:v>
                </c:pt>
                <c:pt idx="6">
                  <c:v>5.7999999999999996E-2</c:v>
                </c:pt>
                <c:pt idx="7">
                  <c:v>5.96E-2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41-42BE-92C9-A5BAB1D167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3093120"/>
        <c:axId val="223095808"/>
      </c:lineChart>
      <c:catAx>
        <c:axId val="22309312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3095808"/>
        <c:crosses val="autoZero"/>
        <c:auto val="1"/>
        <c:lblAlgn val="ctr"/>
        <c:lblOffset val="100"/>
        <c:noMultiLvlLbl val="0"/>
      </c:catAx>
      <c:valAx>
        <c:axId val="2230958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23093120"/>
        <c:crosses val="autoZero"/>
        <c:crossBetween val="between"/>
      </c:valAx>
    </c:plotArea>
    <c:plotVisOnly val="1"/>
    <c:dispBlanksAs val="zero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209550</xdr:colOff>
      <xdr:row>2</xdr:row>
      <xdr:rowOff>104775</xdr:rowOff>
    </xdr:from>
    <xdr:to>
      <xdr:col>30</xdr:col>
      <xdr:colOff>666750</xdr:colOff>
      <xdr:row>19</xdr:row>
      <xdr:rowOff>104775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304800</xdr:colOff>
      <xdr:row>2</xdr:row>
      <xdr:rowOff>123825</xdr:rowOff>
    </xdr:from>
    <xdr:to>
      <xdr:col>24</xdr:col>
      <xdr:colOff>76200</xdr:colOff>
      <xdr:row>19</xdr:row>
      <xdr:rowOff>123825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333375</xdr:colOff>
      <xdr:row>22</xdr:row>
      <xdr:rowOff>161925</xdr:rowOff>
    </xdr:from>
    <xdr:to>
      <xdr:col>24</xdr:col>
      <xdr:colOff>104775</xdr:colOff>
      <xdr:row>38</xdr:row>
      <xdr:rowOff>161925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361950</xdr:colOff>
      <xdr:row>22</xdr:row>
      <xdr:rowOff>123825</xdr:rowOff>
    </xdr:from>
    <xdr:to>
      <xdr:col>31</xdr:col>
      <xdr:colOff>133350</xdr:colOff>
      <xdr:row>38</xdr:row>
      <xdr:rowOff>123825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409575</xdr:colOff>
      <xdr:row>40</xdr:row>
      <xdr:rowOff>57150</xdr:rowOff>
    </xdr:from>
    <xdr:to>
      <xdr:col>31</xdr:col>
      <xdr:colOff>180975</xdr:colOff>
      <xdr:row>56</xdr:row>
      <xdr:rowOff>57150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390525</xdr:colOff>
      <xdr:row>41</xdr:row>
      <xdr:rowOff>9525</xdr:rowOff>
    </xdr:from>
    <xdr:to>
      <xdr:col>24</xdr:col>
      <xdr:colOff>161925</xdr:colOff>
      <xdr:row>57</xdr:row>
      <xdr:rowOff>9525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abSelected="1" topLeftCell="A10" workbookViewId="0">
      <selection activeCell="P37" sqref="P37"/>
    </sheetView>
  </sheetViews>
  <sheetFormatPr defaultColWidth="9" defaultRowHeight="15" x14ac:dyDescent="0.3"/>
  <cols>
    <col min="1" max="1" width="9" style="2"/>
    <col min="2" max="2" width="10.5" style="2" customWidth="1"/>
    <col min="3" max="6" width="9" style="2"/>
    <col min="7" max="7" width="11.5" style="2" customWidth="1"/>
    <col min="8" max="8" width="13.25" style="2" customWidth="1"/>
    <col min="9" max="9" width="2.625" style="2" customWidth="1"/>
    <col min="10" max="10" width="10.5" customWidth="1"/>
    <col min="11" max="11" width="8.75" customWidth="1"/>
    <col min="12" max="12" width="10.625" customWidth="1"/>
    <col min="13" max="13" width="9.375" customWidth="1"/>
    <col min="14" max="14" width="7" style="2" customWidth="1"/>
    <col min="15" max="15" width="10.5" customWidth="1"/>
    <col min="16" max="16" width="9.625" customWidth="1"/>
    <col min="17" max="17" width="2.125" style="2" customWidth="1"/>
    <col min="18" max="16384" width="9" style="2"/>
  </cols>
  <sheetData>
    <row r="1" spans="1:17" x14ac:dyDescent="0.3">
      <c r="A1" s="2" t="s">
        <v>0</v>
      </c>
    </row>
    <row r="2" spans="1:17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/>
      <c r="G2"/>
    </row>
    <row r="3" spans="1:17" x14ac:dyDescent="0.3">
      <c r="B3" s="9">
        <v>1.6E-2</v>
      </c>
      <c r="C3" s="9">
        <v>9.5</v>
      </c>
      <c r="D3">
        <v>500</v>
      </c>
      <c r="E3">
        <v>100</v>
      </c>
    </row>
    <row r="4" spans="1:17" x14ac:dyDescent="0.3">
      <c r="B4" s="4" t="s">
        <v>12</v>
      </c>
      <c r="C4"/>
      <c r="D4"/>
      <c r="E4"/>
      <c r="G4"/>
      <c r="H4"/>
      <c r="J4" s="4" t="s">
        <v>12</v>
      </c>
    </row>
    <row r="5" spans="1:17" ht="105" x14ac:dyDescent="0.3">
      <c r="B5" s="5" t="s">
        <v>13</v>
      </c>
      <c r="C5" s="6" t="s">
        <v>14</v>
      </c>
      <c r="D5" s="6" t="s">
        <v>15</v>
      </c>
      <c r="E5" s="6" t="s">
        <v>16</v>
      </c>
      <c r="F5" s="7" t="s">
        <v>17</v>
      </c>
      <c r="G5" s="5" t="s">
        <v>18</v>
      </c>
      <c r="H5" s="5" t="s">
        <v>19</v>
      </c>
      <c r="J5" s="5" t="s">
        <v>13</v>
      </c>
      <c r="K5" s="6" t="s">
        <v>14</v>
      </c>
      <c r="L5" s="6" t="s">
        <v>15</v>
      </c>
      <c r="M5" s="6" t="s">
        <v>16</v>
      </c>
      <c r="N5" s="7" t="s">
        <v>17</v>
      </c>
      <c r="O5" s="5" t="s">
        <v>18</v>
      </c>
      <c r="P5" s="5" t="s">
        <v>19</v>
      </c>
    </row>
    <row r="6" spans="1:17" ht="60" x14ac:dyDescent="0.3">
      <c r="A6" t="s">
        <v>6</v>
      </c>
      <c r="B6" s="8" t="s">
        <v>20</v>
      </c>
      <c r="C6" s="9" t="s">
        <v>7</v>
      </c>
      <c r="D6" s="8" t="s">
        <v>21</v>
      </c>
      <c r="E6" s="15" t="s">
        <v>22</v>
      </c>
      <c r="F6" s="10" t="s">
        <v>8</v>
      </c>
      <c r="G6" s="9" t="s">
        <v>9</v>
      </c>
      <c r="H6" s="9" t="s">
        <v>10</v>
      </c>
      <c r="I6"/>
      <c r="J6" s="8" t="s">
        <v>20</v>
      </c>
      <c r="K6" s="9" t="s">
        <v>7</v>
      </c>
      <c r="L6" s="8" t="s">
        <v>21</v>
      </c>
      <c r="M6" s="15" t="s">
        <v>22</v>
      </c>
      <c r="N6" s="10" t="s">
        <v>8</v>
      </c>
      <c r="O6" s="9" t="s">
        <v>9</v>
      </c>
      <c r="P6" s="9" t="s">
        <v>10</v>
      </c>
      <c r="Q6"/>
    </row>
    <row r="7" spans="1:17" x14ac:dyDescent="0.3">
      <c r="A7" s="2">
        <v>0.05</v>
      </c>
      <c r="B7" s="3">
        <v>256</v>
      </c>
      <c r="C7" s="3">
        <v>144</v>
      </c>
      <c r="D7" s="3">
        <v>22.757000000000001</v>
      </c>
      <c r="E7" s="3">
        <v>1.0309999999999999</v>
      </c>
      <c r="F7" s="3">
        <v>905</v>
      </c>
      <c r="G7" s="3">
        <v>52.63</v>
      </c>
      <c r="H7" s="3">
        <v>2.3E-2</v>
      </c>
      <c r="J7" s="11">
        <v>511</v>
      </c>
      <c r="K7" s="11">
        <v>98</v>
      </c>
      <c r="L7" s="11">
        <v>21.527000000000001</v>
      </c>
      <c r="M7" s="11">
        <v>2.2170000000000001</v>
      </c>
      <c r="N7" s="12" t="s">
        <v>23</v>
      </c>
      <c r="O7" s="11">
        <v>66.671999999999997</v>
      </c>
      <c r="P7" s="11">
        <v>4.2999999999999997E-2</v>
      </c>
    </row>
    <row r="8" spans="1:17" x14ac:dyDescent="0.3">
      <c r="B8" s="3">
        <v>209</v>
      </c>
      <c r="C8" s="3">
        <v>145</v>
      </c>
      <c r="D8" s="3">
        <v>23.271999999999998</v>
      </c>
      <c r="E8" s="3">
        <v>1.03</v>
      </c>
      <c r="F8" s="3">
        <v>1067</v>
      </c>
      <c r="G8" s="3">
        <v>62.527000000000001</v>
      </c>
      <c r="H8" s="3">
        <v>2.5000000000000001E-2</v>
      </c>
      <c r="J8" s="16"/>
      <c r="K8" s="16"/>
      <c r="L8" s="16"/>
      <c r="M8" s="16"/>
      <c r="N8" s="17"/>
      <c r="O8" s="16"/>
      <c r="P8" s="16"/>
    </row>
    <row r="9" spans="1:17" x14ac:dyDescent="0.3">
      <c r="B9" s="3">
        <v>227</v>
      </c>
      <c r="C9" s="3">
        <v>155</v>
      </c>
      <c r="D9" s="3">
        <v>22.747</v>
      </c>
      <c r="E9" s="3">
        <v>1.0209999999999999</v>
      </c>
      <c r="F9" s="3">
        <v>815</v>
      </c>
      <c r="G9" s="3">
        <v>58.128</v>
      </c>
      <c r="H9" s="3">
        <v>2.5000000000000001E-2</v>
      </c>
      <c r="J9" s="16"/>
      <c r="K9" s="16"/>
      <c r="L9" s="16"/>
      <c r="M9" s="16"/>
      <c r="N9" s="17"/>
      <c r="O9" s="16"/>
      <c r="P9" s="16"/>
    </row>
    <row r="10" spans="1:17" x14ac:dyDescent="0.3">
      <c r="B10" s="3">
        <v>219</v>
      </c>
      <c r="C10" s="3">
        <v>133</v>
      </c>
      <c r="D10" s="3">
        <v>22.718</v>
      </c>
      <c r="E10" s="3">
        <v>1.0269999999999999</v>
      </c>
      <c r="F10" s="3">
        <v>460</v>
      </c>
      <c r="G10" s="3">
        <v>65.691000000000003</v>
      </c>
      <c r="H10" s="3">
        <v>2.5000000000000001E-2</v>
      </c>
      <c r="J10" s="16"/>
      <c r="K10" s="16"/>
      <c r="L10" s="16"/>
      <c r="M10" s="16"/>
      <c r="N10" s="17"/>
      <c r="O10" s="16"/>
      <c r="P10" s="16"/>
    </row>
    <row r="11" spans="1:17" x14ac:dyDescent="0.3">
      <c r="B11" s="3">
        <v>204</v>
      </c>
      <c r="C11" s="3">
        <v>135</v>
      </c>
      <c r="D11" s="3">
        <v>22.731999999999999</v>
      </c>
      <c r="E11" s="3">
        <v>1.026</v>
      </c>
      <c r="F11" s="3">
        <v>411</v>
      </c>
      <c r="G11" s="3">
        <v>64.076999999999998</v>
      </c>
      <c r="H11" s="3">
        <v>2.5000000000000001E-2</v>
      </c>
      <c r="J11" s="16"/>
      <c r="K11" s="16"/>
      <c r="L11" s="16"/>
      <c r="M11" s="16"/>
      <c r="N11" s="17"/>
      <c r="O11" s="16"/>
      <c r="P11" s="16"/>
    </row>
    <row r="12" spans="1:17" x14ac:dyDescent="0.3">
      <c r="A12" s="2">
        <v>5.5E-2</v>
      </c>
      <c r="B12" s="3">
        <v>198</v>
      </c>
      <c r="C12" s="3">
        <v>97</v>
      </c>
      <c r="D12" s="3">
        <v>22.977</v>
      </c>
      <c r="E12" s="3">
        <v>1.0249999999999999</v>
      </c>
      <c r="F12" s="3">
        <v>488</v>
      </c>
      <c r="G12" s="3">
        <v>74.674000000000007</v>
      </c>
      <c r="H12" s="3">
        <v>2.7E-2</v>
      </c>
      <c r="J12" s="13">
        <v>435</v>
      </c>
      <c r="K12" s="13">
        <v>96</v>
      </c>
      <c r="L12" s="13">
        <v>21.986000000000001</v>
      </c>
      <c r="M12" s="13">
        <v>2.133</v>
      </c>
      <c r="N12" s="14" t="s">
        <v>23</v>
      </c>
      <c r="O12" s="13">
        <v>67.623999999999995</v>
      </c>
      <c r="P12" s="13">
        <v>4.5999999999999999E-2</v>
      </c>
    </row>
    <row r="13" spans="1:17" x14ac:dyDescent="0.3">
      <c r="B13" s="3">
        <v>203</v>
      </c>
      <c r="C13" s="3">
        <v>108</v>
      </c>
      <c r="D13" s="3">
        <v>23.286000000000001</v>
      </c>
      <c r="E13" s="3">
        <v>1.0269999999999999</v>
      </c>
      <c r="F13" s="3">
        <v>476</v>
      </c>
      <c r="G13" s="3">
        <v>65.108999999999995</v>
      </c>
      <c r="H13" s="3">
        <v>2.9000000000000001E-2</v>
      </c>
      <c r="J13" s="18"/>
      <c r="K13" s="18"/>
      <c r="L13" s="18"/>
      <c r="M13" s="18"/>
      <c r="N13" s="19"/>
      <c r="O13" s="18"/>
      <c r="P13" s="18"/>
    </row>
    <row r="14" spans="1:17" x14ac:dyDescent="0.3">
      <c r="B14" s="3">
        <v>193</v>
      </c>
      <c r="C14" s="3">
        <v>108</v>
      </c>
      <c r="D14" s="3">
        <v>22.79</v>
      </c>
      <c r="E14" s="3">
        <v>1.0229999999999999</v>
      </c>
      <c r="F14" s="3">
        <v>522</v>
      </c>
      <c r="G14" s="3">
        <v>73.313999999999993</v>
      </c>
      <c r="H14" s="3">
        <v>2.8000000000000001E-2</v>
      </c>
      <c r="J14" s="18"/>
      <c r="K14" s="18"/>
      <c r="L14" s="18"/>
      <c r="M14" s="18"/>
      <c r="N14" s="19"/>
      <c r="O14" s="18"/>
      <c r="P14" s="18"/>
    </row>
    <row r="15" spans="1:17" x14ac:dyDescent="0.3">
      <c r="B15" s="3">
        <v>196</v>
      </c>
      <c r="C15" s="3">
        <v>113</v>
      </c>
      <c r="D15" s="3">
        <v>22.861999999999998</v>
      </c>
      <c r="E15" s="3">
        <v>1.0229999999999999</v>
      </c>
      <c r="F15" s="3">
        <v>533</v>
      </c>
      <c r="G15" s="3">
        <v>70.72</v>
      </c>
      <c r="H15" s="3">
        <v>0.03</v>
      </c>
      <c r="J15" s="18"/>
      <c r="K15" s="18"/>
      <c r="L15" s="18"/>
      <c r="M15" s="18"/>
      <c r="N15" s="19"/>
      <c r="O15" s="18"/>
      <c r="P15" s="18"/>
    </row>
    <row r="16" spans="1:17" x14ac:dyDescent="0.3">
      <c r="B16" s="3">
        <v>204</v>
      </c>
      <c r="C16" s="3">
        <v>104</v>
      </c>
      <c r="D16" s="3">
        <v>23.239000000000001</v>
      </c>
      <c r="E16" s="3">
        <v>1.0229999999999999</v>
      </c>
      <c r="F16" s="3">
        <v>488</v>
      </c>
      <c r="G16" s="3">
        <v>58.398000000000003</v>
      </c>
      <c r="H16" s="3">
        <v>2.8000000000000001E-2</v>
      </c>
      <c r="J16" s="18"/>
      <c r="K16" s="18"/>
      <c r="L16" s="18"/>
      <c r="M16" s="18"/>
      <c r="N16" s="19"/>
      <c r="O16" s="18"/>
      <c r="P16" s="18"/>
    </row>
    <row r="17" spans="1:16" x14ac:dyDescent="0.3">
      <c r="A17" s="2">
        <v>0.06</v>
      </c>
      <c r="B17" s="3">
        <v>186</v>
      </c>
      <c r="C17" s="3">
        <v>87</v>
      </c>
      <c r="D17" s="3">
        <v>23.082000000000001</v>
      </c>
      <c r="E17" s="3">
        <v>1.0269999999999999</v>
      </c>
      <c r="F17" s="3">
        <v>448</v>
      </c>
      <c r="G17" s="3">
        <v>66.814999999999998</v>
      </c>
      <c r="H17" s="3">
        <v>0.03</v>
      </c>
      <c r="J17" s="11">
        <v>375</v>
      </c>
      <c r="K17" s="11">
        <v>103</v>
      </c>
      <c r="L17" s="11">
        <v>21.722000000000001</v>
      </c>
      <c r="M17" s="11">
        <v>2.2429999999999999</v>
      </c>
      <c r="N17" s="12" t="s">
        <v>23</v>
      </c>
      <c r="O17" s="11">
        <v>69.792000000000002</v>
      </c>
      <c r="P17" s="11">
        <v>5.2999999999999999E-2</v>
      </c>
    </row>
    <row r="18" spans="1:16" x14ac:dyDescent="0.3">
      <c r="B18" s="3">
        <v>204</v>
      </c>
      <c r="C18" s="3">
        <v>104</v>
      </c>
      <c r="D18" s="3">
        <v>23.239000000000001</v>
      </c>
      <c r="E18" s="3">
        <v>1.0229999999999999</v>
      </c>
      <c r="F18" s="3">
        <v>434</v>
      </c>
      <c r="G18" s="3">
        <v>58.398000000000003</v>
      </c>
      <c r="H18" s="3">
        <v>2.8000000000000001E-2</v>
      </c>
      <c r="J18" s="16"/>
      <c r="K18" s="16"/>
      <c r="L18" s="16"/>
      <c r="M18" s="16"/>
      <c r="N18" s="17"/>
      <c r="O18" s="16"/>
      <c r="P18" s="16"/>
    </row>
    <row r="19" spans="1:16" x14ac:dyDescent="0.3">
      <c r="B19" s="3">
        <v>187</v>
      </c>
      <c r="C19" s="3">
        <v>71</v>
      </c>
      <c r="D19" s="3">
        <v>22.969000000000001</v>
      </c>
      <c r="E19" s="3">
        <v>1.0309999999999999</v>
      </c>
      <c r="F19" s="3">
        <v>464</v>
      </c>
      <c r="G19" s="3">
        <v>69.778999999999996</v>
      </c>
      <c r="H19" s="3">
        <v>3.1E-2</v>
      </c>
      <c r="J19" s="16"/>
      <c r="K19" s="16"/>
      <c r="L19" s="16"/>
      <c r="M19" s="16"/>
      <c r="N19" s="17"/>
      <c r="O19" s="16"/>
      <c r="P19" s="16"/>
    </row>
    <row r="20" spans="1:16" x14ac:dyDescent="0.3">
      <c r="B20" s="3">
        <v>189</v>
      </c>
      <c r="C20" s="3">
        <v>87</v>
      </c>
      <c r="D20" s="3">
        <v>22.867000000000001</v>
      </c>
      <c r="E20" s="3">
        <v>1.0269999999999999</v>
      </c>
      <c r="F20" s="3">
        <v>556</v>
      </c>
      <c r="G20" s="3">
        <v>66.606999999999999</v>
      </c>
      <c r="H20" s="3">
        <v>2.8000000000000001E-2</v>
      </c>
      <c r="J20" s="16"/>
      <c r="K20" s="16"/>
      <c r="L20" s="16"/>
      <c r="M20" s="16"/>
      <c r="N20" s="17"/>
      <c r="O20" s="16"/>
      <c r="P20" s="16"/>
    </row>
    <row r="21" spans="1:16" x14ac:dyDescent="0.3">
      <c r="B21" s="3">
        <v>202</v>
      </c>
      <c r="C21" s="3">
        <v>75</v>
      </c>
      <c r="D21" s="3">
        <v>23.463000000000001</v>
      </c>
      <c r="E21" s="3">
        <v>1.0309999999999999</v>
      </c>
      <c r="F21" s="3">
        <v>357</v>
      </c>
      <c r="G21" s="3">
        <v>61.362000000000002</v>
      </c>
      <c r="H21" s="3">
        <v>0.03</v>
      </c>
      <c r="J21" s="16"/>
      <c r="K21" s="16"/>
      <c r="L21" s="16"/>
      <c r="M21" s="16"/>
      <c r="N21" s="17"/>
      <c r="O21" s="16"/>
      <c r="P21" s="16"/>
    </row>
    <row r="22" spans="1:16" x14ac:dyDescent="0.3">
      <c r="A22" s="2">
        <v>6.5000000000000002E-2</v>
      </c>
      <c r="B22" s="3">
        <v>151</v>
      </c>
      <c r="C22" s="3">
        <v>51</v>
      </c>
      <c r="D22" s="3">
        <v>22.92</v>
      </c>
      <c r="E22" s="3">
        <v>1.0269999999999999</v>
      </c>
      <c r="F22" s="3">
        <v>471</v>
      </c>
      <c r="G22" s="3">
        <v>83.438000000000002</v>
      </c>
      <c r="H22" s="3">
        <v>3.6999999999999998E-2</v>
      </c>
      <c r="J22" s="13">
        <v>328</v>
      </c>
      <c r="K22" s="13">
        <v>99</v>
      </c>
      <c r="L22" s="13">
        <v>21.925999999999998</v>
      </c>
      <c r="M22" s="13">
        <v>2</v>
      </c>
      <c r="N22" s="14" t="s">
        <v>23</v>
      </c>
      <c r="O22" s="13">
        <v>72.754000000000005</v>
      </c>
      <c r="P22" s="13">
        <v>5.6000000000000001E-2</v>
      </c>
    </row>
    <row r="23" spans="1:16" x14ac:dyDescent="0.3">
      <c r="B23" s="3">
        <v>166</v>
      </c>
      <c r="C23" s="3">
        <v>44</v>
      </c>
      <c r="D23" s="3">
        <v>22.363</v>
      </c>
      <c r="E23" s="3">
        <v>1.0269999999999999</v>
      </c>
      <c r="F23" s="3">
        <v>347</v>
      </c>
      <c r="G23" s="3">
        <v>81.320999999999998</v>
      </c>
      <c r="H23" s="3">
        <v>3.1E-2</v>
      </c>
      <c r="J23" s="18"/>
      <c r="K23" s="18"/>
      <c r="L23" s="18"/>
      <c r="M23" s="18"/>
      <c r="N23" s="19"/>
      <c r="O23" s="18"/>
      <c r="P23" s="18"/>
    </row>
    <row r="24" spans="1:16" x14ac:dyDescent="0.3">
      <c r="A24" s="3"/>
      <c r="B24" s="3">
        <v>173</v>
      </c>
      <c r="C24" s="3">
        <v>62</v>
      </c>
      <c r="D24" s="3">
        <v>22.606999999999999</v>
      </c>
      <c r="E24" s="3">
        <v>1.0289999999999999</v>
      </c>
      <c r="F24" s="3">
        <v>358</v>
      </c>
      <c r="G24" s="3">
        <v>68.968000000000004</v>
      </c>
      <c r="H24" s="3">
        <v>2.7E-2</v>
      </c>
      <c r="J24" s="18"/>
      <c r="K24" s="18"/>
      <c r="L24" s="18"/>
      <c r="M24" s="18"/>
      <c r="N24" s="19"/>
      <c r="O24" s="18"/>
      <c r="P24" s="18"/>
    </row>
    <row r="25" spans="1:16" x14ac:dyDescent="0.3">
      <c r="B25" s="3">
        <v>176</v>
      </c>
      <c r="C25" s="3">
        <v>58</v>
      </c>
      <c r="D25" s="3">
        <v>22.861000000000001</v>
      </c>
      <c r="E25" s="3">
        <v>1.0309999999999999</v>
      </c>
      <c r="F25" s="3">
        <v>441</v>
      </c>
      <c r="G25" s="3">
        <v>77.832999999999998</v>
      </c>
      <c r="H25" s="3">
        <v>3.4000000000000002E-2</v>
      </c>
      <c r="J25" s="18"/>
      <c r="K25" s="18"/>
      <c r="L25" s="18"/>
      <c r="M25" s="18"/>
      <c r="N25" s="19"/>
      <c r="O25" s="18"/>
      <c r="P25" s="18"/>
    </row>
    <row r="26" spans="1:16" s="1" customFormat="1" x14ac:dyDescent="0.3">
      <c r="B26" s="3">
        <v>161</v>
      </c>
      <c r="C26" s="3">
        <v>58</v>
      </c>
      <c r="D26" s="3">
        <v>23.381</v>
      </c>
      <c r="E26" s="3">
        <v>1.024</v>
      </c>
      <c r="F26" s="3">
        <v>421</v>
      </c>
      <c r="G26" s="3">
        <v>79.72</v>
      </c>
      <c r="H26" s="3">
        <v>3.6999999999999998E-2</v>
      </c>
      <c r="J26" s="18"/>
      <c r="K26" s="18"/>
      <c r="L26" s="18"/>
      <c r="M26" s="18"/>
      <c r="N26" s="19"/>
      <c r="O26" s="18"/>
      <c r="P26" s="18"/>
    </row>
    <row r="27" spans="1:16" x14ac:dyDescent="0.3">
      <c r="A27" s="2">
        <v>7.0000000000000007E-2</v>
      </c>
      <c r="B27" s="3">
        <v>149</v>
      </c>
      <c r="C27" s="3">
        <v>45</v>
      </c>
      <c r="D27" s="3">
        <v>23.175000000000001</v>
      </c>
      <c r="E27" s="3">
        <v>1.0349999999999999</v>
      </c>
      <c r="F27" s="3">
        <v>432</v>
      </c>
      <c r="G27" s="3">
        <v>72.290000000000006</v>
      </c>
      <c r="H27" s="3">
        <v>3.4000000000000002E-2</v>
      </c>
      <c r="J27" s="11">
        <v>286</v>
      </c>
      <c r="K27" s="11">
        <v>106</v>
      </c>
      <c r="L27" s="11">
        <v>22.498000000000001</v>
      </c>
      <c r="M27" s="11">
        <v>2.3109999999999999</v>
      </c>
      <c r="N27" s="12" t="s">
        <v>23</v>
      </c>
      <c r="O27" s="11">
        <v>80.465999999999994</v>
      </c>
      <c r="P27" s="11">
        <v>0.06</v>
      </c>
    </row>
    <row r="28" spans="1:16" x14ac:dyDescent="0.3">
      <c r="B28" s="3">
        <v>138</v>
      </c>
      <c r="C28" s="3">
        <v>38</v>
      </c>
      <c r="D28" s="3">
        <v>22.77</v>
      </c>
      <c r="E28" s="3">
        <v>1.0329999999999999</v>
      </c>
      <c r="F28" s="3">
        <v>454</v>
      </c>
      <c r="G28" s="3">
        <v>89.263000000000005</v>
      </c>
      <c r="H28" s="3">
        <v>3.7999999999999999E-2</v>
      </c>
      <c r="J28" s="16"/>
      <c r="K28" s="16"/>
      <c r="L28" s="16"/>
      <c r="M28" s="16"/>
      <c r="N28" s="16"/>
      <c r="O28" s="16"/>
      <c r="P28" s="16"/>
    </row>
    <row r="29" spans="1:16" x14ac:dyDescent="0.3">
      <c r="B29" s="3">
        <v>136</v>
      </c>
      <c r="C29" s="3">
        <v>46</v>
      </c>
      <c r="D29" s="3">
        <v>23.105</v>
      </c>
      <c r="E29" s="3">
        <v>1.028</v>
      </c>
      <c r="F29" s="3">
        <v>388</v>
      </c>
      <c r="G29" s="3">
        <v>100.55800000000001</v>
      </c>
      <c r="H29" s="3">
        <v>0.04</v>
      </c>
      <c r="J29" s="16"/>
      <c r="K29" s="16"/>
      <c r="L29" s="16"/>
      <c r="M29" s="16"/>
      <c r="N29" s="16"/>
      <c r="O29" s="16"/>
      <c r="P29" s="16"/>
    </row>
    <row r="30" spans="1:16" x14ac:dyDescent="0.3">
      <c r="B30" s="3">
        <v>144</v>
      </c>
      <c r="C30" s="3">
        <v>44</v>
      </c>
      <c r="D30" s="3">
        <v>22.754000000000001</v>
      </c>
      <c r="E30" s="3">
        <v>1.0309999999999999</v>
      </c>
      <c r="F30" s="3">
        <v>384</v>
      </c>
      <c r="G30" s="3">
        <v>93.158000000000001</v>
      </c>
      <c r="H30" s="3">
        <v>4.2000000000000003E-2</v>
      </c>
      <c r="J30" s="16"/>
      <c r="K30" s="16"/>
      <c r="L30" s="16"/>
      <c r="M30" s="16"/>
      <c r="N30" s="16"/>
      <c r="O30" s="16"/>
      <c r="P30" s="16"/>
    </row>
    <row r="31" spans="1:16" x14ac:dyDescent="0.3">
      <c r="B31" s="3">
        <v>143</v>
      </c>
      <c r="C31" s="3">
        <v>37</v>
      </c>
      <c r="D31" s="3">
        <v>23.105</v>
      </c>
      <c r="E31" s="3">
        <v>1.0269999999999999</v>
      </c>
      <c r="F31" s="3">
        <v>436</v>
      </c>
      <c r="G31" s="3">
        <v>93.247</v>
      </c>
      <c r="H31" s="3">
        <v>3.5999999999999997E-2</v>
      </c>
      <c r="J31" s="16"/>
      <c r="K31" s="16"/>
      <c r="L31" s="16"/>
      <c r="M31" s="16"/>
      <c r="N31" s="16"/>
      <c r="O31" s="16"/>
      <c r="P31" s="16"/>
    </row>
    <row r="32" spans="1:16" x14ac:dyDescent="0.3">
      <c r="A32" s="2">
        <v>7.4999999999999997E-2</v>
      </c>
      <c r="B32" s="3">
        <v>129</v>
      </c>
      <c r="C32" s="3">
        <v>36</v>
      </c>
      <c r="D32" s="3">
        <v>22.954000000000001</v>
      </c>
      <c r="E32" s="3">
        <v>1.0309999999999999</v>
      </c>
      <c r="F32" s="3">
        <v>348</v>
      </c>
      <c r="G32" s="3">
        <v>73.397000000000006</v>
      </c>
      <c r="H32" s="3">
        <v>4.3999999999999997E-2</v>
      </c>
      <c r="J32" s="13">
        <v>256</v>
      </c>
      <c r="K32" s="13">
        <v>106</v>
      </c>
      <c r="L32" s="13">
        <v>22.282</v>
      </c>
      <c r="M32" s="13">
        <v>2.3530000000000002</v>
      </c>
      <c r="N32" s="14" t="s">
        <v>23</v>
      </c>
      <c r="O32" s="13">
        <v>88.769000000000005</v>
      </c>
      <c r="P32" s="13">
        <v>5.8999999999999997E-2</v>
      </c>
    </row>
    <row r="33" spans="1:16" x14ac:dyDescent="0.3">
      <c r="B33" s="3">
        <v>120</v>
      </c>
      <c r="C33" s="3">
        <v>30</v>
      </c>
      <c r="D33" s="3">
        <v>22.754999999999999</v>
      </c>
      <c r="E33" s="3">
        <v>1.0249999999999999</v>
      </c>
      <c r="F33" s="3">
        <v>373</v>
      </c>
      <c r="G33" s="3">
        <v>110.28100000000001</v>
      </c>
      <c r="H33" s="3">
        <v>3.7999999999999999E-2</v>
      </c>
      <c r="J33" s="18"/>
      <c r="K33" s="18"/>
      <c r="L33" s="18"/>
      <c r="M33" s="18"/>
      <c r="N33" s="19"/>
      <c r="O33" s="18"/>
      <c r="P33" s="18"/>
    </row>
    <row r="34" spans="1:16" x14ac:dyDescent="0.3">
      <c r="B34" s="3">
        <v>137</v>
      </c>
      <c r="C34" s="3">
        <v>34</v>
      </c>
      <c r="D34" s="3">
        <v>23.059000000000001</v>
      </c>
      <c r="E34" s="3">
        <v>1.026</v>
      </c>
      <c r="F34" s="3">
        <v>426</v>
      </c>
      <c r="G34" s="3">
        <v>73.322000000000003</v>
      </c>
      <c r="H34" s="3">
        <v>4.3999999999999997E-2</v>
      </c>
      <c r="J34" s="18"/>
      <c r="K34" s="18"/>
      <c r="L34" s="18"/>
      <c r="M34" s="18"/>
      <c r="N34" s="19"/>
      <c r="O34" s="18"/>
      <c r="P34" s="18"/>
    </row>
    <row r="35" spans="1:16" s="1" customFormat="1" x14ac:dyDescent="0.3">
      <c r="B35" s="3">
        <v>113</v>
      </c>
      <c r="C35" s="3">
        <v>39</v>
      </c>
      <c r="D35" s="3">
        <v>22.83</v>
      </c>
      <c r="E35" s="3">
        <v>1.0269999999999999</v>
      </c>
      <c r="F35" s="3">
        <v>376</v>
      </c>
      <c r="G35" s="3">
        <v>122.649</v>
      </c>
      <c r="H35" s="3">
        <v>4.1000000000000002E-2</v>
      </c>
      <c r="J35" s="18"/>
      <c r="K35" s="18"/>
      <c r="L35" s="18"/>
      <c r="M35" s="18"/>
      <c r="N35" s="19"/>
      <c r="O35" s="18"/>
      <c r="P35" s="18"/>
    </row>
    <row r="36" spans="1:16" x14ac:dyDescent="0.3">
      <c r="B36" s="3">
        <v>126</v>
      </c>
      <c r="C36" s="3">
        <v>30</v>
      </c>
      <c r="D36" s="3">
        <v>22.664000000000001</v>
      </c>
      <c r="E36" s="3">
        <v>1.0289999999999999</v>
      </c>
      <c r="F36" s="3">
        <v>355</v>
      </c>
      <c r="G36" s="3">
        <v>85.125</v>
      </c>
      <c r="H36" s="3">
        <v>3.5999999999999997E-2</v>
      </c>
      <c r="J36" s="18"/>
      <c r="K36" s="18"/>
      <c r="L36" s="18"/>
      <c r="M36" s="18"/>
      <c r="N36" s="19"/>
      <c r="O36" s="18"/>
      <c r="P36" s="18"/>
    </row>
    <row r="37" spans="1:16" x14ac:dyDescent="0.3">
      <c r="A37" s="2">
        <v>0.08</v>
      </c>
      <c r="B37" s="3">
        <v>103</v>
      </c>
      <c r="C37" s="3">
        <v>23</v>
      </c>
      <c r="D37" s="3">
        <v>23.687000000000001</v>
      </c>
      <c r="E37" s="3">
        <v>1.028</v>
      </c>
      <c r="F37" s="3">
        <v>460</v>
      </c>
      <c r="G37" s="3">
        <v>74.674000000000007</v>
      </c>
      <c r="H37" s="3">
        <v>6.2E-2</v>
      </c>
      <c r="J37" s="11">
        <v>233</v>
      </c>
      <c r="K37" s="11">
        <v>103</v>
      </c>
      <c r="L37" s="11">
        <v>22.131</v>
      </c>
      <c r="M37" s="11">
        <v>2.3029999999999999</v>
      </c>
      <c r="N37" s="12" t="s">
        <v>23</v>
      </c>
      <c r="O37" s="11">
        <v>88.39</v>
      </c>
      <c r="P37" s="11">
        <v>6.0999999999999999E-2</v>
      </c>
    </row>
    <row r="38" spans="1:16" x14ac:dyDescent="0.3">
      <c r="B38" s="3">
        <v>113</v>
      </c>
      <c r="C38" s="3">
        <v>25</v>
      </c>
      <c r="D38" s="3">
        <v>22.911000000000001</v>
      </c>
      <c r="E38" s="3">
        <v>1.032</v>
      </c>
      <c r="F38" s="3">
        <v>403</v>
      </c>
      <c r="G38" s="3">
        <v>87.885999999999996</v>
      </c>
      <c r="H38" s="3">
        <v>5.6000000000000001E-2</v>
      </c>
      <c r="J38" s="16"/>
      <c r="K38" s="16"/>
      <c r="L38" s="16"/>
      <c r="M38" s="16"/>
      <c r="N38" s="17"/>
      <c r="O38" s="16"/>
      <c r="P38" s="16"/>
    </row>
    <row r="39" spans="1:16" x14ac:dyDescent="0.3">
      <c r="B39" s="3">
        <v>103</v>
      </c>
      <c r="C39" s="3">
        <v>23</v>
      </c>
      <c r="D39" s="3">
        <v>22.657</v>
      </c>
      <c r="E39" s="3">
        <v>1.028</v>
      </c>
      <c r="F39" s="3">
        <v>353</v>
      </c>
      <c r="G39" s="3">
        <v>109.09699999999999</v>
      </c>
      <c r="H39" s="3">
        <v>0.06</v>
      </c>
      <c r="J39" s="16"/>
      <c r="K39" s="16"/>
      <c r="L39" s="16"/>
      <c r="M39" s="16"/>
      <c r="N39" s="17"/>
      <c r="O39" s="16"/>
      <c r="P39" s="16"/>
    </row>
    <row r="40" spans="1:16" x14ac:dyDescent="0.3">
      <c r="B40" s="3">
        <v>115</v>
      </c>
      <c r="C40" s="3">
        <v>22</v>
      </c>
      <c r="D40" s="3">
        <v>22.699000000000002</v>
      </c>
      <c r="E40" s="3">
        <v>1.028</v>
      </c>
      <c r="F40" s="3">
        <v>354</v>
      </c>
      <c r="G40" s="3">
        <v>97.141999999999996</v>
      </c>
      <c r="H40" s="3">
        <v>5.3999999999999999E-2</v>
      </c>
      <c r="J40" s="16"/>
      <c r="K40" s="16"/>
      <c r="L40" s="16"/>
      <c r="M40" s="16"/>
      <c r="N40" s="17"/>
      <c r="O40" s="16"/>
      <c r="P40" s="16"/>
    </row>
    <row r="41" spans="1:16" x14ac:dyDescent="0.3">
      <c r="B41" s="3">
        <v>106</v>
      </c>
      <c r="C41" s="3">
        <v>18</v>
      </c>
      <c r="D41" s="3">
        <v>22.65</v>
      </c>
      <c r="E41" s="3">
        <v>1.0349999999999999</v>
      </c>
      <c r="F41" s="3">
        <v>406</v>
      </c>
      <c r="G41" s="3">
        <v>79.233000000000004</v>
      </c>
      <c r="H41" s="3">
        <v>5.8000000000000003E-2</v>
      </c>
      <c r="J41" s="16"/>
      <c r="K41" s="16"/>
      <c r="L41" s="16"/>
      <c r="M41" s="16"/>
      <c r="N41" s="17"/>
      <c r="O41" s="16"/>
      <c r="P41" s="16"/>
    </row>
    <row r="42" spans="1:16" x14ac:dyDescent="0.3">
      <c r="A42" s="2">
        <v>8.5000000000000006E-2</v>
      </c>
      <c r="B42" s="3">
        <v>94</v>
      </c>
      <c r="C42" s="3">
        <v>18</v>
      </c>
      <c r="D42" s="3">
        <v>22.567</v>
      </c>
      <c r="E42" s="3">
        <v>1.03</v>
      </c>
      <c r="F42" s="3">
        <v>376</v>
      </c>
      <c r="G42" s="3">
        <v>95.503</v>
      </c>
      <c r="H42" s="3">
        <v>0.06</v>
      </c>
      <c r="J42" s="20">
        <v>208</v>
      </c>
      <c r="K42" s="20">
        <v>106</v>
      </c>
      <c r="L42" s="20">
        <v>22.177</v>
      </c>
      <c r="M42" s="20">
        <v>2.3029999999999999</v>
      </c>
      <c r="N42" s="14" t="s">
        <v>23</v>
      </c>
      <c r="O42" s="20">
        <v>94.204999999999998</v>
      </c>
      <c r="P42" s="20">
        <v>6.5000000000000002E-2</v>
      </c>
    </row>
    <row r="43" spans="1:16" x14ac:dyDescent="0.3">
      <c r="B43" s="3">
        <v>97</v>
      </c>
      <c r="C43" s="3">
        <v>18</v>
      </c>
      <c r="D43" s="3">
        <v>22.974</v>
      </c>
      <c r="E43" s="3">
        <v>1.028</v>
      </c>
      <c r="F43" s="3">
        <v>359</v>
      </c>
      <c r="G43" s="3">
        <v>74.343999999999994</v>
      </c>
      <c r="H43" s="3">
        <v>0.06</v>
      </c>
      <c r="J43" s="18"/>
      <c r="K43" s="18"/>
      <c r="L43" s="18"/>
      <c r="M43" s="18"/>
      <c r="N43" s="19"/>
      <c r="O43" s="18"/>
      <c r="P43" s="18"/>
    </row>
    <row r="44" spans="1:16" s="1" customFormat="1" x14ac:dyDescent="0.3">
      <c r="B44" s="3">
        <v>89</v>
      </c>
      <c r="C44" s="3">
        <v>19</v>
      </c>
      <c r="D44" s="3">
        <v>22.823</v>
      </c>
      <c r="E44" s="3">
        <v>1.0309999999999999</v>
      </c>
      <c r="F44" s="3">
        <v>387</v>
      </c>
      <c r="G44" s="3">
        <v>128.96100000000001</v>
      </c>
      <c r="H44" s="3">
        <v>5.8000000000000003E-2</v>
      </c>
      <c r="J44" s="18"/>
      <c r="K44" s="18"/>
      <c r="L44" s="18"/>
      <c r="M44" s="18"/>
      <c r="N44" s="19"/>
      <c r="O44" s="18"/>
      <c r="P44" s="18"/>
    </row>
    <row r="45" spans="1:16" x14ac:dyDescent="0.3">
      <c r="B45" s="3">
        <v>86</v>
      </c>
      <c r="C45" s="3">
        <v>20</v>
      </c>
      <c r="D45" s="3">
        <v>22.596</v>
      </c>
      <c r="E45" s="3">
        <v>1.0269999999999999</v>
      </c>
      <c r="F45" s="3">
        <v>455</v>
      </c>
      <c r="G45" s="3">
        <v>88.600999999999999</v>
      </c>
      <c r="H45" s="3">
        <v>5.5E-2</v>
      </c>
      <c r="J45" s="18"/>
      <c r="K45" s="18"/>
      <c r="L45" s="18"/>
      <c r="M45" s="18"/>
      <c r="N45" s="19"/>
      <c r="O45" s="18"/>
      <c r="P45" s="18"/>
    </row>
    <row r="46" spans="1:16" x14ac:dyDescent="0.3">
      <c r="B46" s="3">
        <v>86</v>
      </c>
      <c r="C46" s="3">
        <v>14</v>
      </c>
      <c r="D46" s="3">
        <v>22.756</v>
      </c>
      <c r="E46" s="3">
        <v>1.0349999999999999</v>
      </c>
      <c r="F46" s="3">
        <v>433</v>
      </c>
      <c r="G46" s="3">
        <v>86</v>
      </c>
      <c r="H46" s="3">
        <v>6.5000000000000002E-2</v>
      </c>
      <c r="J46" s="18"/>
      <c r="K46" s="18"/>
      <c r="L46" s="18"/>
      <c r="M46" s="18"/>
      <c r="N46" s="19"/>
      <c r="O46" s="18"/>
      <c r="P46" s="18"/>
    </row>
    <row r="47" spans="1:16" x14ac:dyDescent="0.3">
      <c r="B47" s="2">
        <f t="shared" ref="B47:H47" si="0">AVERAGE(B7:B11)</f>
        <v>223</v>
      </c>
      <c r="C47" s="2">
        <f t="shared" si="0"/>
        <v>142.4</v>
      </c>
      <c r="D47" s="2">
        <f t="shared" si="0"/>
        <v>22.845199999999998</v>
      </c>
      <c r="E47" s="2">
        <f t="shared" si="0"/>
        <v>1.0269999999999999</v>
      </c>
      <c r="F47" s="2">
        <f t="shared" si="0"/>
        <v>731.6</v>
      </c>
      <c r="G47" s="2">
        <f t="shared" si="0"/>
        <v>60.610599999999998</v>
      </c>
      <c r="H47" s="2">
        <f t="shared" si="0"/>
        <v>2.46E-2</v>
      </c>
      <c r="I47" s="2" t="s">
        <v>11</v>
      </c>
      <c r="J47">
        <f t="shared" ref="J47:P47" si="1">AVERAGE(J7:J11)</f>
        <v>511</v>
      </c>
      <c r="K47">
        <f t="shared" si="1"/>
        <v>98</v>
      </c>
      <c r="L47">
        <f t="shared" si="1"/>
        <v>21.527000000000001</v>
      </c>
      <c r="M47">
        <f t="shared" si="1"/>
        <v>2.2170000000000001</v>
      </c>
      <c r="N47"/>
      <c r="O47">
        <f t="shared" si="1"/>
        <v>66.671999999999997</v>
      </c>
      <c r="P47">
        <f t="shared" si="1"/>
        <v>4.2999999999999997E-2</v>
      </c>
    </row>
    <row r="48" spans="1:16" x14ac:dyDescent="0.3">
      <c r="B48" s="2">
        <f t="shared" ref="B48:H48" si="2">AVERAGE(B12:B16)</f>
        <v>198.8</v>
      </c>
      <c r="C48" s="2">
        <f t="shared" si="2"/>
        <v>106</v>
      </c>
      <c r="D48" s="2">
        <f t="shared" si="2"/>
        <v>23.030799999999999</v>
      </c>
      <c r="E48" s="2">
        <f t="shared" si="2"/>
        <v>1.0241999999999998</v>
      </c>
      <c r="F48" s="2">
        <f t="shared" si="2"/>
        <v>501.4</v>
      </c>
      <c r="G48" s="2">
        <f t="shared" si="2"/>
        <v>68.443000000000012</v>
      </c>
      <c r="H48" s="2">
        <f t="shared" si="2"/>
        <v>2.8400000000000002E-2</v>
      </c>
      <c r="J48">
        <f t="shared" ref="J48:P48" si="3">AVERAGE(J12:J16)</f>
        <v>435</v>
      </c>
      <c r="K48">
        <f t="shared" si="3"/>
        <v>96</v>
      </c>
      <c r="L48">
        <f t="shared" si="3"/>
        <v>21.986000000000001</v>
      </c>
      <c r="M48">
        <f t="shared" si="3"/>
        <v>2.133</v>
      </c>
      <c r="N48"/>
      <c r="O48">
        <f t="shared" si="3"/>
        <v>67.623999999999995</v>
      </c>
      <c r="P48">
        <f t="shared" si="3"/>
        <v>4.5999999999999999E-2</v>
      </c>
    </row>
    <row r="49" spans="2:16" x14ac:dyDescent="0.3">
      <c r="B49" s="2">
        <f t="shared" ref="B49:H49" si="4">AVERAGE(B17:B21)</f>
        <v>193.6</v>
      </c>
      <c r="C49" s="2">
        <f t="shared" si="4"/>
        <v>84.8</v>
      </c>
      <c r="D49" s="2">
        <f t="shared" si="4"/>
        <v>23.124000000000002</v>
      </c>
      <c r="E49" s="2">
        <f t="shared" si="4"/>
        <v>1.0277999999999998</v>
      </c>
      <c r="F49" s="2">
        <f t="shared" si="4"/>
        <v>451.8</v>
      </c>
      <c r="G49" s="2">
        <f t="shared" si="4"/>
        <v>64.592200000000005</v>
      </c>
      <c r="H49" s="2">
        <f t="shared" si="4"/>
        <v>2.9399999999999999E-2</v>
      </c>
      <c r="J49">
        <f t="shared" ref="J49:P49" si="5">AVERAGE(J17:J21)</f>
        <v>375</v>
      </c>
      <c r="K49">
        <f t="shared" si="5"/>
        <v>103</v>
      </c>
      <c r="L49">
        <f t="shared" si="5"/>
        <v>21.722000000000001</v>
      </c>
      <c r="M49">
        <f t="shared" si="5"/>
        <v>2.2429999999999999</v>
      </c>
      <c r="N49"/>
      <c r="O49">
        <f t="shared" si="5"/>
        <v>69.792000000000002</v>
      </c>
      <c r="P49">
        <f t="shared" si="5"/>
        <v>5.2999999999999999E-2</v>
      </c>
    </row>
    <row r="50" spans="2:16" x14ac:dyDescent="0.3">
      <c r="B50" s="2">
        <f t="shared" ref="B50:H50" si="6">AVERAGE(B22:B26)</f>
        <v>165.4</v>
      </c>
      <c r="C50" s="2">
        <f t="shared" si="6"/>
        <v>54.6</v>
      </c>
      <c r="D50" s="2">
        <f t="shared" si="6"/>
        <v>22.8264</v>
      </c>
      <c r="E50" s="2">
        <f t="shared" si="6"/>
        <v>1.0276000000000001</v>
      </c>
      <c r="F50" s="2">
        <f t="shared" si="6"/>
        <v>407.6</v>
      </c>
      <c r="G50" s="2">
        <f t="shared" si="6"/>
        <v>78.256000000000014</v>
      </c>
      <c r="H50" s="2">
        <f t="shared" si="6"/>
        <v>3.32E-2</v>
      </c>
      <c r="J50">
        <f t="shared" ref="J50:P50" si="7">AVERAGE(J22:J26)</f>
        <v>328</v>
      </c>
      <c r="K50">
        <f t="shared" si="7"/>
        <v>99</v>
      </c>
      <c r="L50">
        <f t="shared" si="7"/>
        <v>21.925999999999998</v>
      </c>
      <c r="M50">
        <f t="shared" si="7"/>
        <v>2</v>
      </c>
      <c r="N50"/>
      <c r="O50">
        <f t="shared" si="7"/>
        <v>72.754000000000005</v>
      </c>
      <c r="P50">
        <f t="shared" si="7"/>
        <v>5.6000000000000001E-2</v>
      </c>
    </row>
    <row r="51" spans="2:16" x14ac:dyDescent="0.3">
      <c r="B51" s="2">
        <f t="shared" ref="B51:H51" si="8">AVERAGE(B27:B31)</f>
        <v>142</v>
      </c>
      <c r="C51" s="2">
        <f t="shared" si="8"/>
        <v>42</v>
      </c>
      <c r="D51" s="2">
        <f t="shared" si="8"/>
        <v>22.9818</v>
      </c>
      <c r="E51" s="2">
        <f t="shared" si="8"/>
        <v>1.0307999999999999</v>
      </c>
      <c r="F51" s="2">
        <f t="shared" si="8"/>
        <v>418.8</v>
      </c>
      <c r="G51" s="2">
        <f t="shared" si="8"/>
        <v>89.70320000000001</v>
      </c>
      <c r="H51" s="2">
        <f t="shared" si="8"/>
        <v>3.8000000000000006E-2</v>
      </c>
      <c r="J51">
        <f t="shared" ref="J51:P51" si="9">AVERAGE(J27:J31)</f>
        <v>286</v>
      </c>
      <c r="K51">
        <f t="shared" si="9"/>
        <v>106</v>
      </c>
      <c r="L51">
        <f t="shared" si="9"/>
        <v>22.498000000000001</v>
      </c>
      <c r="M51">
        <f t="shared" si="9"/>
        <v>2.3109999999999999</v>
      </c>
      <c r="N51"/>
      <c r="O51">
        <f t="shared" si="9"/>
        <v>80.465999999999994</v>
      </c>
      <c r="P51">
        <f t="shared" si="9"/>
        <v>0.06</v>
      </c>
    </row>
    <row r="52" spans="2:16" x14ac:dyDescent="0.3">
      <c r="B52" s="2">
        <f t="shared" ref="B52:H52" si="10">AVERAGE(B32:B36)</f>
        <v>125</v>
      </c>
      <c r="C52" s="2">
        <f t="shared" si="10"/>
        <v>33.799999999999997</v>
      </c>
      <c r="D52" s="2">
        <f t="shared" si="10"/>
        <v>22.852399999999999</v>
      </c>
      <c r="E52" s="2">
        <f t="shared" si="10"/>
        <v>1.0276000000000001</v>
      </c>
      <c r="F52" s="2">
        <f t="shared" si="10"/>
        <v>375.6</v>
      </c>
      <c r="G52" s="2">
        <f t="shared" si="10"/>
        <v>92.954800000000006</v>
      </c>
      <c r="H52" s="2">
        <f t="shared" si="10"/>
        <v>4.0600000000000004E-2</v>
      </c>
      <c r="J52">
        <f t="shared" ref="J52:P52" si="11">AVERAGE(J32:J36)</f>
        <v>256</v>
      </c>
      <c r="K52">
        <f t="shared" si="11"/>
        <v>106</v>
      </c>
      <c r="L52">
        <f t="shared" si="11"/>
        <v>22.282</v>
      </c>
      <c r="M52">
        <f t="shared" si="11"/>
        <v>2.3530000000000002</v>
      </c>
      <c r="N52"/>
      <c r="O52">
        <f t="shared" si="11"/>
        <v>88.769000000000005</v>
      </c>
      <c r="P52">
        <f t="shared" si="11"/>
        <v>5.8999999999999997E-2</v>
      </c>
    </row>
    <row r="53" spans="2:16" x14ac:dyDescent="0.3">
      <c r="B53" s="2">
        <f t="shared" ref="B53:H53" si="12">AVERAGE(B37:B41)</f>
        <v>108</v>
      </c>
      <c r="C53" s="2">
        <f t="shared" si="12"/>
        <v>22.2</v>
      </c>
      <c r="D53" s="2">
        <f t="shared" si="12"/>
        <v>22.920799999999996</v>
      </c>
      <c r="E53" s="2">
        <f t="shared" si="12"/>
        <v>1.0302</v>
      </c>
      <c r="F53" s="2">
        <f t="shared" si="12"/>
        <v>395.2</v>
      </c>
      <c r="G53" s="2">
        <f t="shared" si="12"/>
        <v>89.606399999999994</v>
      </c>
      <c r="H53" s="2">
        <f t="shared" si="12"/>
        <v>5.7999999999999996E-2</v>
      </c>
      <c r="J53">
        <f t="shared" ref="J53:P53" si="13">AVERAGE(J37:J41)</f>
        <v>233</v>
      </c>
      <c r="K53">
        <f t="shared" si="13"/>
        <v>103</v>
      </c>
      <c r="L53">
        <f t="shared" si="13"/>
        <v>22.131</v>
      </c>
      <c r="M53">
        <f t="shared" si="13"/>
        <v>2.3029999999999999</v>
      </c>
      <c r="N53"/>
      <c r="O53">
        <f t="shared" si="13"/>
        <v>88.39</v>
      </c>
      <c r="P53">
        <f t="shared" si="13"/>
        <v>6.0999999999999999E-2</v>
      </c>
    </row>
    <row r="54" spans="2:16" x14ac:dyDescent="0.3">
      <c r="B54" s="2">
        <f t="shared" ref="B54:H54" si="14">AVERAGE(B42:B46)</f>
        <v>90.4</v>
      </c>
      <c r="C54" s="2">
        <f t="shared" si="14"/>
        <v>17.8</v>
      </c>
      <c r="D54" s="2">
        <f t="shared" si="14"/>
        <v>22.743200000000002</v>
      </c>
      <c r="E54" s="2">
        <f t="shared" si="14"/>
        <v>1.0302</v>
      </c>
      <c r="F54" s="2">
        <f t="shared" si="14"/>
        <v>402</v>
      </c>
      <c r="G54" s="2">
        <f t="shared" si="14"/>
        <v>94.681799999999996</v>
      </c>
      <c r="H54" s="2">
        <f t="shared" si="14"/>
        <v>5.96E-2</v>
      </c>
      <c r="J54">
        <f t="shared" ref="J54:O54" si="15">AVERAGE(J42:J46)</f>
        <v>208</v>
      </c>
      <c r="K54">
        <f t="shared" si="15"/>
        <v>106</v>
      </c>
      <c r="L54">
        <f t="shared" si="15"/>
        <v>22.177</v>
      </c>
      <c r="M54">
        <f t="shared" si="15"/>
        <v>2.3029999999999999</v>
      </c>
      <c r="N54"/>
      <c r="O54">
        <f t="shared" si="15"/>
        <v>94.204999999999998</v>
      </c>
      <c r="P54">
        <v>0.14000000000000001</v>
      </c>
    </row>
  </sheetData>
  <phoneticPr fontId="4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3"/>
  <sheetData/>
  <phoneticPr fontId="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3"/>
  <sheetData/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2006-09-16T00:00:00Z</dcterms:created>
  <dcterms:modified xsi:type="dcterms:W3CDTF">2020-03-19T01:48:25Z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