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rotein Interaction Networks\"/>
    </mc:Choice>
  </mc:AlternateContent>
  <bookViews>
    <workbookView xWindow="0" yWindow="0" windowWidth="12156" windowHeight="7932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54" i="1" l="1"/>
  <c r="M54" i="1"/>
  <c r="L54" i="1"/>
  <c r="K54" i="1"/>
  <c r="J54" i="1"/>
  <c r="P53" i="1"/>
  <c r="O53" i="1"/>
  <c r="M53" i="1"/>
  <c r="L53" i="1"/>
  <c r="K53" i="1"/>
  <c r="J53" i="1"/>
  <c r="P52" i="1"/>
  <c r="O52" i="1"/>
  <c r="M52" i="1"/>
  <c r="L52" i="1"/>
  <c r="K52" i="1"/>
  <c r="J52" i="1"/>
  <c r="P51" i="1"/>
  <c r="O51" i="1"/>
  <c r="M51" i="1"/>
  <c r="L51" i="1"/>
  <c r="K51" i="1"/>
  <c r="J51" i="1"/>
  <c r="P50" i="1"/>
  <c r="O50" i="1"/>
  <c r="M50" i="1"/>
  <c r="L50" i="1"/>
  <c r="K50" i="1"/>
  <c r="J50" i="1"/>
  <c r="P49" i="1"/>
  <c r="O49" i="1"/>
  <c r="M49" i="1"/>
  <c r="L49" i="1"/>
  <c r="K49" i="1"/>
  <c r="J49" i="1"/>
  <c r="P48" i="1"/>
  <c r="O48" i="1"/>
  <c r="M48" i="1"/>
  <c r="L48" i="1"/>
  <c r="K48" i="1"/>
  <c r="J48" i="1"/>
  <c r="P47" i="1"/>
  <c r="O47" i="1"/>
  <c r="M47" i="1"/>
  <c r="L47" i="1"/>
  <c r="K47" i="1"/>
  <c r="J47" i="1"/>
  <c r="H54" i="1" l="1"/>
  <c r="G54" i="1"/>
  <c r="F54" i="1"/>
  <c r="E54" i="1"/>
  <c r="D54" i="1"/>
  <c r="C54" i="1"/>
  <c r="B54" i="1"/>
  <c r="H53" i="1"/>
  <c r="G53" i="1"/>
  <c r="F53" i="1"/>
  <c r="E53" i="1"/>
  <c r="D53" i="1"/>
  <c r="C53" i="1"/>
  <c r="B53" i="1"/>
  <c r="H52" i="1"/>
  <c r="G52" i="1"/>
  <c r="F52" i="1"/>
  <c r="E52" i="1"/>
  <c r="D52" i="1"/>
  <c r="C52" i="1"/>
  <c r="B52" i="1"/>
  <c r="H51" i="1"/>
  <c r="G51" i="1"/>
  <c r="F51" i="1"/>
  <c r="E51" i="1"/>
  <c r="D51" i="1"/>
  <c r="C51" i="1"/>
  <c r="B51" i="1"/>
  <c r="H50" i="1"/>
  <c r="G50" i="1"/>
  <c r="F50" i="1"/>
  <c r="E50" i="1"/>
  <c r="D50" i="1"/>
  <c r="C50" i="1"/>
  <c r="B50" i="1"/>
  <c r="H49" i="1"/>
  <c r="G49" i="1"/>
  <c r="F49" i="1"/>
  <c r="E49" i="1"/>
  <c r="D49" i="1"/>
  <c r="C49" i="1"/>
  <c r="B49" i="1"/>
  <c r="H48" i="1"/>
  <c r="G48" i="1"/>
  <c r="F48" i="1"/>
  <c r="E48" i="1"/>
  <c r="D48" i="1"/>
  <c r="C48" i="1"/>
  <c r="B48" i="1"/>
  <c r="H47" i="1"/>
  <c r="G47" i="1"/>
  <c r="F47" i="1"/>
  <c r="E47" i="1"/>
  <c r="D47" i="1"/>
  <c r="C47" i="1"/>
  <c r="B47" i="1"/>
</calcChain>
</file>

<file path=xl/sharedStrings.xml><?xml version="1.0" encoding="utf-8"?>
<sst xmlns="http://schemas.openxmlformats.org/spreadsheetml/2006/main" count="46" uniqueCount="30">
  <si>
    <t>The number of protein (Fruitfly) is 269</t>
  </si>
  <si>
    <t>Parameter setting：</t>
  </si>
  <si>
    <t>the density of filtration</t>
  </si>
  <si>
    <t>Combined density</t>
  </si>
  <si>
    <t>Number of iterations</t>
  </si>
  <si>
    <t>The size of the population</t>
  </si>
  <si>
    <t>threshold</t>
  </si>
  <si>
    <t xml:space="preserve">Filtered protein number </t>
  </si>
  <si>
    <t xml:space="preserve">running time </t>
  </si>
  <si>
    <t xml:space="preserve">Actual combining degree </t>
  </si>
  <si>
    <t xml:space="preserve">Actual filter density </t>
  </si>
  <si>
    <t>(The average of of the five sets of experimental results)</t>
  </si>
  <si>
    <t xml:space="preserve">  </t>
  </si>
  <si>
    <t>Actual combining degree</t>
    <phoneticPr fontId="2" type="noConversion"/>
  </si>
  <si>
    <t>Final module number</t>
    <phoneticPr fontId="2" type="noConversion"/>
  </si>
  <si>
    <t>Time</t>
  </si>
  <si>
    <t>The overall degree of separation between class</t>
  </si>
  <si>
    <t>The overall degree of polymerization</t>
  </si>
  <si>
    <t>The number of filtered proteins</t>
  </si>
  <si>
    <t>the number of module</t>
    <phoneticPr fontId="2" type="noConversion"/>
  </si>
  <si>
    <t>Actual filtration density</t>
    <phoneticPr fontId="2" type="noConversion"/>
  </si>
  <si>
    <t>Se                    (愈高愈好)</t>
    <phoneticPr fontId="2" type="noConversion"/>
  </si>
  <si>
    <r>
      <t>H</t>
    </r>
    <r>
      <rPr>
        <sz val="11"/>
        <color theme="1"/>
        <rFont val="新細明體"/>
        <family val="1"/>
        <charset val="136"/>
        <scheme val="minor"/>
      </rPr>
      <t>euristic</t>
    </r>
    <phoneticPr fontId="2" type="noConversion"/>
  </si>
  <si>
    <t>Final module number</t>
    <phoneticPr fontId="2" type="noConversion"/>
  </si>
  <si>
    <t>Actual combining degree</t>
    <phoneticPr fontId="2" type="noConversion"/>
  </si>
  <si>
    <t>Se                    (愈高愈好)</t>
    <phoneticPr fontId="2" type="noConversion"/>
  </si>
  <si>
    <r>
      <t>T</t>
    </r>
    <r>
      <rPr>
        <sz val="11"/>
        <rFont val="新細明體"/>
        <family val="1"/>
        <charset val="136"/>
        <scheme val="minor"/>
      </rPr>
      <t>ime</t>
    </r>
    <phoneticPr fontId="2" type="noConversion"/>
  </si>
  <si>
    <r>
      <t>T</t>
    </r>
    <r>
      <rPr>
        <sz val="11"/>
        <rFont val="新細明體"/>
        <family val="1"/>
        <charset val="136"/>
        <scheme val="minor"/>
      </rPr>
      <t>ime</t>
    </r>
    <phoneticPr fontId="2" type="noConversion"/>
  </si>
  <si>
    <t>Co                 (愈低愈好)?</t>
    <phoneticPr fontId="2" type="noConversion"/>
  </si>
  <si>
    <t>Time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</si>
</sst>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新細明體"/>
      <charset val="134"/>
      <scheme val="minor"/>
    </font>
    <font>
      <sz val="11"/>
      <name val="新細明體"/>
      <family val="1"/>
      <charset val="136"/>
      <scheme val="minor"/>
    </font>
    <font>
      <sz val="9"/>
      <name val="新細明體"/>
      <family val="3"/>
      <charset val="136"/>
      <scheme val="minor"/>
    </font>
    <font>
      <sz val="11"/>
      <color theme="1"/>
      <name val="新細明體"/>
      <family val="1"/>
      <charset val="136"/>
      <scheme val="minor"/>
    </font>
    <font>
      <sz val="11"/>
      <color rgb="FFFF000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>
                <a:latin typeface="Times New Roman" panose="02020603050405020304" charset="0"/>
              </a:rPr>
              <a:t>The deviation degree between modules(Se) </a:t>
            </a:r>
            <a:endParaRPr lang="zh-CN" altLang="en-US" sz="1400" b="0">
              <a:latin typeface="Times New Roman" panose="02020603050405020304" charset="0"/>
            </a:endParaRPr>
          </a:p>
        </c:rich>
      </c:tx>
      <c:layout>
        <c:manualLayout>
          <c:xMode val="edge"/>
          <c:yMode val="edge"/>
          <c:x val="0.25420923465225698"/>
          <c:y val="7.087172218284899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35046728972001"/>
          <c:y val="0.15021876519202701"/>
          <c:w val="0.80681464174454798"/>
          <c:h val="0.74302382109868703"/>
        </c:manualLayout>
      </c:layout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Sheet1!$D$47:$D$54</c:f>
              <c:numCache>
                <c:formatCode>General</c:formatCode>
                <c:ptCount val="8"/>
                <c:pt idx="0">
                  <c:v>19.945</c:v>
                </c:pt>
                <c:pt idx="1">
                  <c:v>20.324000000000002</c:v>
                </c:pt>
                <c:pt idx="2">
                  <c:v>19.642200000000003</c:v>
                </c:pt>
                <c:pt idx="3">
                  <c:v>20.121400000000001</c:v>
                </c:pt>
                <c:pt idx="4">
                  <c:v>19.7058</c:v>
                </c:pt>
                <c:pt idx="5">
                  <c:v>19.532799999999998</c:v>
                </c:pt>
                <c:pt idx="6">
                  <c:v>20.420200000000001</c:v>
                </c:pt>
                <c:pt idx="7">
                  <c:v>19.845800000000001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43-4D64-B62C-0E6F1F6B281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9942272"/>
        <c:axId val="149943808"/>
      </c:lineChart>
      <c:catAx>
        <c:axId val="14994227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49943808"/>
        <c:crosses val="autoZero"/>
        <c:auto val="1"/>
        <c:lblAlgn val="ctr"/>
        <c:lblOffset val="100"/>
        <c:noMultiLvlLbl val="0"/>
      </c:catAx>
      <c:valAx>
        <c:axId val="149943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499422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400" b="0">
                <a:latin typeface="Times New Roman" panose="02020603050405020304" charset="0"/>
              </a:rPr>
              <a:t>Degree of polymerization in the module (Co)</a:t>
            </a:r>
          </a:p>
        </c:rich>
      </c:tx>
      <c:layout>
        <c:manualLayout>
          <c:xMode val="edge"/>
          <c:yMode val="edge"/>
          <c:x val="0.15293264913702101"/>
          <c:y val="1.006581816163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540330417881401"/>
          <c:y val="0.15352898374969701"/>
          <c:w val="0.83183673469387798"/>
          <c:h val="0.74358476837254395"/>
        </c:manualLayout>
      </c:layout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Sheet1!$E$47:$E$54</c:f>
              <c:numCache>
                <c:formatCode>General</c:formatCode>
                <c:ptCount val="8"/>
                <c:pt idx="0">
                  <c:v>1.0448</c:v>
                </c:pt>
                <c:pt idx="1">
                  <c:v>1.0905999999999998</c:v>
                </c:pt>
                <c:pt idx="2">
                  <c:v>1.0516000000000001</c:v>
                </c:pt>
                <c:pt idx="3">
                  <c:v>1.0633999999999999</c:v>
                </c:pt>
                <c:pt idx="4">
                  <c:v>1.0778000000000001</c:v>
                </c:pt>
                <c:pt idx="5">
                  <c:v>1.2486000000000002</c:v>
                </c:pt>
                <c:pt idx="6">
                  <c:v>1.0657999999999999</c:v>
                </c:pt>
                <c:pt idx="7">
                  <c:v>1.1093999999999999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5-451A-A0D3-E572BD91EC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9805696"/>
        <c:axId val="150282624"/>
      </c:lineChart>
      <c:catAx>
        <c:axId val="1498056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0282624"/>
        <c:crosses val="autoZero"/>
        <c:auto val="1"/>
        <c:lblAlgn val="ctr"/>
        <c:lblOffset val="100"/>
        <c:noMultiLvlLbl val="0"/>
      </c:catAx>
      <c:valAx>
        <c:axId val="150282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498056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>
                <a:latin typeface="Times New Roman" panose="02020603050405020304" charset="0"/>
              </a:rPr>
              <a:t>Actual combining degree </a:t>
            </a:r>
            <a:endParaRPr lang="zh-CN" altLang="en-US" sz="1400" b="0">
              <a:latin typeface="Times New Roman" panose="02020603050405020304" charset="0"/>
            </a:endParaRPr>
          </a:p>
        </c:rich>
      </c:tx>
      <c:layout>
        <c:manualLayout>
          <c:xMode val="edge"/>
          <c:yMode val="edge"/>
          <c:x val="0.29941508697768698"/>
          <c:y val="3.61231238870515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1671525753158"/>
          <c:y val="0.15013339801115699"/>
          <c:w val="0.83556851311953395"/>
          <c:h val="0.72228959495513001"/>
        </c:manualLayout>
      </c:layout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Sheet1!$G$47:$G$54</c:f>
              <c:numCache>
                <c:formatCode>General</c:formatCode>
                <c:ptCount val="8"/>
                <c:pt idx="0">
                  <c:v>5.4938000000000002</c:v>
                </c:pt>
                <c:pt idx="1">
                  <c:v>5.8810000000000002</c:v>
                </c:pt>
                <c:pt idx="2">
                  <c:v>8.3640000000000008</c:v>
                </c:pt>
                <c:pt idx="3">
                  <c:v>8.3428000000000004</c:v>
                </c:pt>
                <c:pt idx="4">
                  <c:v>7.8565999999999985</c:v>
                </c:pt>
                <c:pt idx="5">
                  <c:v>9.6760000000000002</c:v>
                </c:pt>
                <c:pt idx="6">
                  <c:v>8.1872000000000007</c:v>
                </c:pt>
                <c:pt idx="7">
                  <c:v>8.6907999999999994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68-4E57-A6B4-40156B3F9B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0312064"/>
        <c:axId val="150313600"/>
      </c:lineChart>
      <c:catAx>
        <c:axId val="1503120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0313600"/>
        <c:crosses val="autoZero"/>
        <c:auto val="1"/>
        <c:lblAlgn val="ctr"/>
        <c:lblOffset val="100"/>
        <c:noMultiLvlLbl val="0"/>
      </c:catAx>
      <c:valAx>
        <c:axId val="150313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03120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>
                <a:latin typeface="Times New Roman" panose="02020603050405020304" charset="0"/>
              </a:rPr>
              <a:t>Actual filter density </a:t>
            </a:r>
            <a:endParaRPr lang="zh-CN" altLang="en-US" sz="1400" b="0">
              <a:latin typeface="Times New Roman" panose="02020603050405020304" charset="0"/>
            </a:endParaRPr>
          </a:p>
        </c:rich>
      </c:tx>
      <c:layout>
        <c:manualLayout>
          <c:xMode val="edge"/>
          <c:yMode val="edge"/>
          <c:x val="0.25271926698288599"/>
          <c:y val="3.118748051973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94704049844199"/>
          <c:y val="0.14649527043415"/>
          <c:w val="0.83313862928348903"/>
          <c:h val="0.72228959495513001"/>
        </c:manualLayout>
      </c:layout>
      <c:lineChart>
        <c:grouping val="standar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lang="zh-TW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Sheet1!$H$47:$H$54</c:f>
              <c:numCache>
                <c:formatCode>General</c:formatCode>
                <c:ptCount val="8"/>
                <c:pt idx="0">
                  <c:v>0.12840000000000001</c:v>
                </c:pt>
                <c:pt idx="1">
                  <c:v>0.14020000000000002</c:v>
                </c:pt>
                <c:pt idx="2">
                  <c:v>0.16600000000000001</c:v>
                </c:pt>
                <c:pt idx="3">
                  <c:v>0.15179999999999999</c:v>
                </c:pt>
                <c:pt idx="4">
                  <c:v>0.18480000000000002</c:v>
                </c:pt>
                <c:pt idx="5">
                  <c:v>0.20060000000000003</c:v>
                </c:pt>
                <c:pt idx="6">
                  <c:v>0.24679999999999999</c:v>
                </c:pt>
                <c:pt idx="7">
                  <c:v>0.26179999999999998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01-4C39-84C3-D5A0DBB79C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0306176"/>
        <c:axId val="151667840"/>
      </c:lineChart>
      <c:catAx>
        <c:axId val="1503061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1667840"/>
        <c:crosses val="autoZero"/>
        <c:auto val="1"/>
        <c:lblAlgn val="ctr"/>
        <c:lblOffset val="100"/>
        <c:noMultiLvlLbl val="0"/>
      </c:catAx>
      <c:valAx>
        <c:axId val="151667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0306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>
                <a:latin typeface="Times New Roman" panose="02020603050405020304" charset="0"/>
              </a:rPr>
              <a:t>Change</a:t>
            </a:r>
            <a:r>
              <a:rPr lang="en-US" altLang="zh-CN" sz="1400" b="0" baseline="0">
                <a:latin typeface="Times New Roman" panose="02020603050405020304" charset="0"/>
              </a:rPr>
              <a:t> of module number</a:t>
            </a:r>
            <a:endParaRPr lang="zh-CN" altLang="en-US" sz="1400" b="0">
              <a:latin typeface="Times New Roman" panose="02020603050405020304" charset="0"/>
            </a:endParaRPr>
          </a:p>
        </c:rich>
      </c:tx>
      <c:layout>
        <c:manualLayout>
          <c:xMode val="edge"/>
          <c:yMode val="edge"/>
          <c:x val="0.30379877179769099"/>
          <c:y val="3.22231105969755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522637998759601"/>
          <c:y val="0.168990976210008"/>
          <c:w val="0.66669423196195998"/>
          <c:h val="0.71091058244462701"/>
        </c:manualLayout>
      </c:layout>
      <c:lineChart>
        <c:grouping val="standard"/>
        <c:varyColors val="0"/>
        <c:ser>
          <c:idx val="0"/>
          <c:order val="0"/>
          <c:val>
            <c:numRef>
              <c:f>Sheet1!$B$47:$B$54</c:f>
              <c:numCache>
                <c:formatCode>General</c:formatCode>
                <c:ptCount val="8"/>
                <c:pt idx="0">
                  <c:v>33</c:v>
                </c:pt>
                <c:pt idx="1">
                  <c:v>30</c:v>
                </c:pt>
                <c:pt idx="2">
                  <c:v>23.6</c:v>
                </c:pt>
                <c:pt idx="3">
                  <c:v>26.8</c:v>
                </c:pt>
                <c:pt idx="4">
                  <c:v>19.8</c:v>
                </c:pt>
                <c:pt idx="5">
                  <c:v>18.399999999999999</c:v>
                </c:pt>
                <c:pt idx="6">
                  <c:v>15.6</c:v>
                </c:pt>
                <c:pt idx="7">
                  <c:v>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05-43EB-B85F-BBDE82B76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684608"/>
        <c:axId val="151686144"/>
      </c:lineChart>
      <c:catAx>
        <c:axId val="1516846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1686144"/>
        <c:crosses val="autoZero"/>
        <c:auto val="1"/>
        <c:lblAlgn val="ctr"/>
        <c:lblOffset val="100"/>
        <c:noMultiLvlLbl val="0"/>
      </c:catAx>
      <c:valAx>
        <c:axId val="151686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168460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>
                <a:latin typeface="Times New Roman" panose="02020603050405020304" charset="0"/>
              </a:rPr>
              <a:t>Filtered protein number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0369290573372"/>
          <c:y val="0.170086393088553"/>
          <c:w val="0.74398445092322696"/>
          <c:h val="0.6517278617710580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stdErr"/>
            <c:noEndCap val="0"/>
          </c:errBars>
          <c:val>
            <c:numRef>
              <c:f>Sheet1!$C$47:$C$54</c:f>
              <c:numCache>
                <c:formatCode>General</c:formatCode>
                <c:ptCount val="8"/>
                <c:pt idx="0">
                  <c:v>9.8000000000000007</c:v>
                </c:pt>
                <c:pt idx="1">
                  <c:v>5.6</c:v>
                </c:pt>
                <c:pt idx="2">
                  <c:v>5.2</c:v>
                </c:pt>
                <c:pt idx="3">
                  <c:v>5.2</c:v>
                </c:pt>
                <c:pt idx="4">
                  <c:v>2</c:v>
                </c:pt>
                <c:pt idx="5">
                  <c:v>1.6</c:v>
                </c:pt>
                <c:pt idx="6">
                  <c:v>1.4</c:v>
                </c:pt>
                <c:pt idx="7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5-4FED-8A6C-E628D7D3E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43872"/>
        <c:axId val="151745664"/>
      </c:barChart>
      <c:catAx>
        <c:axId val="15174387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1745664"/>
        <c:crosses val="autoZero"/>
        <c:auto val="1"/>
        <c:lblAlgn val="ctr"/>
        <c:lblOffset val="100"/>
        <c:noMultiLvlLbl val="0"/>
      </c:catAx>
      <c:valAx>
        <c:axId val="151745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TW"/>
          </a:p>
        </c:txPr>
        <c:crossAx val="15174387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 lang="zh-CN"/>
      </a:pPr>
      <a:endParaRPr lang="zh-TW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281305</xdr:colOff>
      <xdr:row>24</xdr:row>
      <xdr:rowOff>134620</xdr:rowOff>
    </xdr:from>
    <xdr:to>
      <xdr:col>27</xdr:col>
      <xdr:colOff>465455</xdr:colOff>
      <xdr:row>41</xdr:row>
      <xdr:rowOff>117475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152400</xdr:colOff>
      <xdr:row>24</xdr:row>
      <xdr:rowOff>115570</xdr:rowOff>
    </xdr:from>
    <xdr:to>
      <xdr:col>22</xdr:col>
      <xdr:colOff>47625</xdr:colOff>
      <xdr:row>41</xdr:row>
      <xdr:rowOff>103505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259715</xdr:colOff>
      <xdr:row>44</xdr:row>
      <xdr:rowOff>5080</xdr:rowOff>
    </xdr:from>
    <xdr:to>
      <xdr:col>27</xdr:col>
      <xdr:colOff>659130</xdr:colOff>
      <xdr:row>59</xdr:row>
      <xdr:rowOff>128270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210820</xdr:colOff>
      <xdr:row>44</xdr:row>
      <xdr:rowOff>52705</xdr:rowOff>
    </xdr:from>
    <xdr:to>
      <xdr:col>21</xdr:col>
      <xdr:colOff>519430</xdr:colOff>
      <xdr:row>60</xdr:row>
      <xdr:rowOff>41275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320675</xdr:colOff>
      <xdr:row>7</xdr:row>
      <xdr:rowOff>17145</xdr:rowOff>
    </xdr:from>
    <xdr:to>
      <xdr:col>27</xdr:col>
      <xdr:colOff>685800</xdr:colOff>
      <xdr:row>23</xdr:row>
      <xdr:rowOff>90805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222250</xdr:colOff>
      <xdr:row>7</xdr:row>
      <xdr:rowOff>10160</xdr:rowOff>
    </xdr:from>
    <xdr:to>
      <xdr:col>22</xdr:col>
      <xdr:colOff>68580</xdr:colOff>
      <xdr:row>23</xdr:row>
      <xdr:rowOff>57150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0.03984</cdr:x>
      <cdr:y>0.04705</cdr:y>
    </cdr:from>
    <cdr:to>
      <cdr:x>0.20311</cdr:x>
      <cdr:y>0.16711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130175" y="123190"/>
          <a:ext cx="533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endParaRPr lang="zh-CN" altLang="en-US"/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tabSelected="1" workbookViewId="0">
      <selection activeCell="J7" sqref="J7"/>
    </sheetView>
  </sheetViews>
  <sheetFormatPr defaultColWidth="9" defaultRowHeight="15" x14ac:dyDescent="0.3"/>
  <cols>
    <col min="1" max="1" width="17.625" customWidth="1"/>
    <col min="2" max="2" width="12.375" style="3" customWidth="1"/>
    <col min="3" max="3" width="11.5" style="3" customWidth="1"/>
    <col min="4" max="4" width="13.75" customWidth="1"/>
    <col min="5" max="5" width="14.125" customWidth="1"/>
    <col min="6" max="6" width="9.25" customWidth="1"/>
    <col min="7" max="7" width="12.5" style="3" customWidth="1"/>
    <col min="8" max="8" width="8.625" style="3" customWidth="1"/>
    <col min="9" max="9" width="2.625" customWidth="1"/>
    <col min="10" max="11" width="9.625" customWidth="1"/>
    <col min="12" max="12" width="13.75" customWidth="1"/>
    <col min="13" max="13" width="9.625" customWidth="1"/>
    <col min="14" max="14" width="9.625" style="10" customWidth="1"/>
    <col min="15" max="16" width="9.625" customWidth="1"/>
  </cols>
  <sheetData>
    <row r="1" spans="1:16" ht="45" x14ac:dyDescent="0.3">
      <c r="A1" s="3" t="s">
        <v>0</v>
      </c>
      <c r="D1" s="3"/>
      <c r="E1" s="3"/>
      <c r="F1" s="3"/>
    </row>
    <row r="2" spans="1:16" ht="30" x14ac:dyDescent="0.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/>
    </row>
    <row r="3" spans="1:16" x14ac:dyDescent="0.3">
      <c r="B3" s="3">
        <v>1.6E-2</v>
      </c>
      <c r="C3" s="3">
        <v>9.5</v>
      </c>
      <c r="D3">
        <v>500</v>
      </c>
      <c r="E3">
        <v>100</v>
      </c>
    </row>
    <row r="4" spans="1:16" x14ac:dyDescent="0.3">
      <c r="J4" s="11" t="s">
        <v>22</v>
      </c>
    </row>
    <row r="5" spans="1:16" ht="89.4" customHeight="1" x14ac:dyDescent="0.3">
      <c r="B5" s="5" t="s">
        <v>14</v>
      </c>
      <c r="C5" s="6" t="s">
        <v>18</v>
      </c>
      <c r="D5" s="6" t="s">
        <v>16</v>
      </c>
      <c r="E5" s="6" t="s">
        <v>17</v>
      </c>
      <c r="F5" s="2" t="s">
        <v>15</v>
      </c>
      <c r="G5" s="5" t="s">
        <v>13</v>
      </c>
      <c r="H5" s="5" t="s">
        <v>20</v>
      </c>
      <c r="J5" s="5" t="s">
        <v>23</v>
      </c>
      <c r="K5" s="6" t="s">
        <v>18</v>
      </c>
      <c r="L5" s="6" t="s">
        <v>16</v>
      </c>
      <c r="M5" s="6" t="s">
        <v>17</v>
      </c>
      <c r="N5" s="12" t="s">
        <v>15</v>
      </c>
      <c r="O5" s="5" t="s">
        <v>24</v>
      </c>
      <c r="P5" s="5" t="s">
        <v>20</v>
      </c>
    </row>
    <row r="6" spans="1:16" ht="45" x14ac:dyDescent="0.3">
      <c r="A6" t="s">
        <v>6</v>
      </c>
      <c r="B6" s="7" t="s">
        <v>19</v>
      </c>
      <c r="C6" s="3" t="s">
        <v>7</v>
      </c>
      <c r="D6" s="7" t="s">
        <v>21</v>
      </c>
      <c r="E6" s="9" t="s">
        <v>28</v>
      </c>
      <c r="F6" t="s">
        <v>8</v>
      </c>
      <c r="G6" s="3" t="s">
        <v>9</v>
      </c>
      <c r="H6" s="3" t="s">
        <v>10</v>
      </c>
      <c r="J6" s="7" t="s">
        <v>19</v>
      </c>
      <c r="K6" s="3" t="s">
        <v>7</v>
      </c>
      <c r="L6" s="7" t="s">
        <v>25</v>
      </c>
      <c r="M6" s="9" t="s">
        <v>28</v>
      </c>
      <c r="N6" s="13" t="s">
        <v>8</v>
      </c>
      <c r="O6" s="3" t="s">
        <v>9</v>
      </c>
      <c r="P6" s="3" t="s">
        <v>10</v>
      </c>
    </row>
    <row r="7" spans="1:16" x14ac:dyDescent="0.3">
      <c r="A7">
        <v>0.05</v>
      </c>
      <c r="B7" s="4">
        <v>37</v>
      </c>
      <c r="C7" s="4">
        <v>6</v>
      </c>
      <c r="D7" s="8">
        <v>21.376000000000001</v>
      </c>
      <c r="E7" s="8">
        <v>1.0469999999999999</v>
      </c>
      <c r="F7">
        <v>6</v>
      </c>
      <c r="G7" s="4">
        <v>4.3760000000000003</v>
      </c>
      <c r="H7" s="4">
        <v>0.13200000000000001</v>
      </c>
      <c r="J7" s="14">
        <v>23</v>
      </c>
      <c r="K7" s="14">
        <v>20</v>
      </c>
      <c r="L7" s="14">
        <v>18.963000000000001</v>
      </c>
      <c r="M7" s="14">
        <v>2.1509999999999998</v>
      </c>
      <c r="N7" s="15" t="s">
        <v>26</v>
      </c>
      <c r="O7" s="14">
        <v>14.108000000000001</v>
      </c>
      <c r="P7" s="2">
        <v>0.27600000000000002</v>
      </c>
    </row>
    <row r="8" spans="1:16" x14ac:dyDescent="0.3">
      <c r="B8" s="4">
        <v>34</v>
      </c>
      <c r="C8" s="4">
        <v>9</v>
      </c>
      <c r="D8" s="8">
        <v>19.164000000000001</v>
      </c>
      <c r="E8" s="8">
        <v>1.0209999999999999</v>
      </c>
      <c r="F8">
        <v>4</v>
      </c>
      <c r="G8" s="4">
        <v>6.3019999999999996</v>
      </c>
      <c r="H8" s="4">
        <v>0.11</v>
      </c>
      <c r="J8" s="14"/>
      <c r="K8" s="14"/>
      <c r="L8" s="14"/>
      <c r="M8" s="14"/>
      <c r="N8" s="12"/>
      <c r="O8" s="2"/>
      <c r="P8" s="2"/>
    </row>
    <row r="9" spans="1:16" x14ac:dyDescent="0.3">
      <c r="B9" s="4">
        <v>30</v>
      </c>
      <c r="C9" s="4">
        <v>7</v>
      </c>
      <c r="D9" s="8">
        <v>19.405000000000001</v>
      </c>
      <c r="E9" s="8">
        <v>1.087</v>
      </c>
      <c r="F9">
        <v>4</v>
      </c>
      <c r="G9" s="4">
        <v>5.47</v>
      </c>
      <c r="H9" s="4">
        <v>0.127</v>
      </c>
      <c r="J9" s="14"/>
      <c r="K9" s="14"/>
      <c r="L9" s="14"/>
      <c r="M9" s="14"/>
      <c r="N9" s="12"/>
      <c r="O9" s="2"/>
      <c r="P9" s="2"/>
    </row>
    <row r="10" spans="1:16" x14ac:dyDescent="0.3">
      <c r="B10" s="4">
        <v>38</v>
      </c>
      <c r="C10" s="4">
        <v>11</v>
      </c>
      <c r="D10" s="8">
        <v>19.643000000000001</v>
      </c>
      <c r="E10" s="8">
        <v>1.05</v>
      </c>
      <c r="F10">
        <v>4</v>
      </c>
      <c r="G10" s="4">
        <v>5.7969999999999997</v>
      </c>
      <c r="H10" s="4">
        <v>0.113</v>
      </c>
      <c r="J10" s="14"/>
      <c r="K10" s="14"/>
      <c r="L10" s="14"/>
      <c r="M10" s="14"/>
      <c r="N10" s="12"/>
      <c r="O10" s="2"/>
      <c r="P10" s="2"/>
    </row>
    <row r="11" spans="1:16" x14ac:dyDescent="0.3">
      <c r="B11" s="4">
        <v>26</v>
      </c>
      <c r="C11" s="4">
        <v>16</v>
      </c>
      <c r="D11" s="8">
        <v>20.137</v>
      </c>
      <c r="E11" s="8">
        <v>1.0189999999999999</v>
      </c>
      <c r="F11">
        <v>4</v>
      </c>
      <c r="G11" s="4">
        <v>5.524</v>
      </c>
      <c r="H11" s="4">
        <v>0.16</v>
      </c>
      <c r="J11" s="14"/>
      <c r="K11" s="14"/>
      <c r="L11" s="14"/>
      <c r="M11" s="14"/>
      <c r="N11" s="12"/>
      <c r="O11" s="2"/>
      <c r="P11" s="2"/>
    </row>
    <row r="12" spans="1:16" x14ac:dyDescent="0.3">
      <c r="A12">
        <v>5.5E-2</v>
      </c>
      <c r="B12" s="4">
        <v>33</v>
      </c>
      <c r="C12" s="4">
        <v>8</v>
      </c>
      <c r="D12" s="1">
        <v>19.213999999999999</v>
      </c>
      <c r="E12" s="1">
        <v>1.0369999999999999</v>
      </c>
      <c r="F12">
        <v>4</v>
      </c>
      <c r="G12" s="4">
        <v>6.702</v>
      </c>
      <c r="H12" s="4">
        <v>0.126</v>
      </c>
      <c r="J12" s="1">
        <v>21</v>
      </c>
      <c r="K12" s="1">
        <v>18</v>
      </c>
      <c r="L12" s="1">
        <v>19.181999999999999</v>
      </c>
      <c r="M12" s="1">
        <v>2.2919999999999998</v>
      </c>
      <c r="N12" s="16" t="s">
        <v>27</v>
      </c>
      <c r="O12">
        <v>17.986000000000001</v>
      </c>
      <c r="P12">
        <v>0.28599999999999998</v>
      </c>
    </row>
    <row r="13" spans="1:16" x14ac:dyDescent="0.3">
      <c r="B13" s="4">
        <v>25</v>
      </c>
      <c r="C13" s="4">
        <v>4</v>
      </c>
      <c r="D13" s="1">
        <v>19.86</v>
      </c>
      <c r="E13" s="1">
        <v>1.0820000000000001</v>
      </c>
      <c r="F13">
        <v>4</v>
      </c>
      <c r="G13" s="4">
        <v>5.5010000000000003</v>
      </c>
      <c r="H13" s="4">
        <v>0.16900000000000001</v>
      </c>
      <c r="J13" s="1"/>
      <c r="K13" s="1"/>
      <c r="L13" s="1"/>
      <c r="M13" s="1"/>
    </row>
    <row r="14" spans="1:16" x14ac:dyDescent="0.3">
      <c r="B14" s="4">
        <v>26</v>
      </c>
      <c r="C14" s="4">
        <v>4</v>
      </c>
      <c r="D14" s="1">
        <v>20.34</v>
      </c>
      <c r="E14" s="1">
        <v>1.0389999999999999</v>
      </c>
      <c r="F14">
        <v>4</v>
      </c>
      <c r="G14" s="4">
        <v>5.1619999999999999</v>
      </c>
      <c r="H14" s="4">
        <v>0.13</v>
      </c>
      <c r="J14" s="1"/>
      <c r="K14" s="1"/>
      <c r="L14" s="1"/>
      <c r="M14" s="1"/>
    </row>
    <row r="15" spans="1:16" x14ac:dyDescent="0.3">
      <c r="B15" s="4">
        <v>31</v>
      </c>
      <c r="C15" s="4">
        <v>10</v>
      </c>
      <c r="D15" s="1">
        <v>21.748000000000001</v>
      </c>
      <c r="E15" s="1">
        <v>1.173</v>
      </c>
      <c r="F15">
        <v>4</v>
      </c>
      <c r="G15" s="4">
        <v>5.5620000000000003</v>
      </c>
      <c r="H15" s="4">
        <v>0.16500000000000001</v>
      </c>
      <c r="J15" s="1"/>
      <c r="K15" s="1"/>
      <c r="L15" s="1"/>
      <c r="M15" s="1"/>
    </row>
    <row r="16" spans="1:16" x14ac:dyDescent="0.3">
      <c r="B16" s="4">
        <v>35</v>
      </c>
      <c r="C16" s="4">
        <v>2</v>
      </c>
      <c r="D16" s="1">
        <v>20.457999999999998</v>
      </c>
      <c r="E16" s="1">
        <v>1.1220000000000001</v>
      </c>
      <c r="F16">
        <v>4</v>
      </c>
      <c r="G16" s="4">
        <v>6.4779999999999998</v>
      </c>
      <c r="H16" s="4">
        <v>0.111</v>
      </c>
      <c r="J16" s="1"/>
      <c r="K16" s="1"/>
      <c r="L16" s="1"/>
      <c r="M16" s="1"/>
    </row>
    <row r="17" spans="1:16" x14ac:dyDescent="0.3">
      <c r="A17">
        <v>0.06</v>
      </c>
      <c r="B17" s="4">
        <v>23</v>
      </c>
      <c r="C17" s="4">
        <v>6</v>
      </c>
      <c r="D17" s="1">
        <v>20.286000000000001</v>
      </c>
      <c r="E17" s="1">
        <v>1.0649999999999999</v>
      </c>
      <c r="F17">
        <v>4</v>
      </c>
      <c r="G17" s="4">
        <v>9.1560000000000006</v>
      </c>
      <c r="H17" s="4">
        <v>0.19700000000000001</v>
      </c>
      <c r="J17" s="14">
        <v>18</v>
      </c>
      <c r="K17" s="14">
        <v>14</v>
      </c>
      <c r="L17" s="14">
        <v>20.536999999999999</v>
      </c>
      <c r="M17" s="14">
        <v>2.44</v>
      </c>
      <c r="N17" s="15" t="s">
        <v>27</v>
      </c>
      <c r="O17" s="2">
        <v>19.324999999999999</v>
      </c>
      <c r="P17" s="2">
        <v>0.36799999999999999</v>
      </c>
    </row>
    <row r="18" spans="1:16" x14ac:dyDescent="0.3">
      <c r="B18" s="4">
        <v>27</v>
      </c>
      <c r="C18" s="4">
        <v>2</v>
      </c>
      <c r="D18" s="1">
        <v>19.983000000000001</v>
      </c>
      <c r="E18" s="1">
        <v>1.0169999999999999</v>
      </c>
      <c r="F18">
        <v>4</v>
      </c>
      <c r="G18" s="4">
        <v>7.0190000000000001</v>
      </c>
      <c r="H18" s="4">
        <v>0.14699999999999999</v>
      </c>
      <c r="J18" s="14"/>
      <c r="K18" s="14"/>
      <c r="L18" s="14"/>
      <c r="M18" s="14"/>
      <c r="N18" s="12"/>
      <c r="O18" s="2"/>
      <c r="P18" s="2"/>
    </row>
    <row r="19" spans="1:16" x14ac:dyDescent="0.3">
      <c r="B19" s="4">
        <v>17</v>
      </c>
      <c r="C19" s="4">
        <v>5</v>
      </c>
      <c r="D19" s="1">
        <v>18.931000000000001</v>
      </c>
      <c r="E19" s="1">
        <v>1.1020000000000001</v>
      </c>
      <c r="F19">
        <v>4</v>
      </c>
      <c r="G19" s="4">
        <v>8.1150000000000002</v>
      </c>
      <c r="H19" s="4">
        <v>0.157</v>
      </c>
      <c r="J19" s="14"/>
      <c r="K19" s="14"/>
      <c r="L19" s="14"/>
      <c r="M19" s="14"/>
      <c r="N19" s="12"/>
      <c r="O19" s="2"/>
      <c r="P19" s="2"/>
    </row>
    <row r="20" spans="1:16" x14ac:dyDescent="0.3">
      <c r="B20" s="4">
        <v>28</v>
      </c>
      <c r="C20" s="4">
        <v>5</v>
      </c>
      <c r="D20" s="1">
        <v>19.902999999999999</v>
      </c>
      <c r="E20" s="1">
        <v>1.0509999999999999</v>
      </c>
      <c r="F20">
        <v>4</v>
      </c>
      <c r="G20" s="4">
        <v>7.907</v>
      </c>
      <c r="H20" s="4">
        <v>0.156</v>
      </c>
      <c r="J20" s="14"/>
      <c r="K20" s="14"/>
      <c r="L20" s="14"/>
      <c r="M20" s="14"/>
      <c r="N20" s="12"/>
      <c r="O20" s="2"/>
      <c r="P20" s="2"/>
    </row>
    <row r="21" spans="1:16" x14ac:dyDescent="0.3">
      <c r="B21" s="4">
        <v>23</v>
      </c>
      <c r="C21" s="4">
        <v>8</v>
      </c>
      <c r="D21" s="1">
        <v>19.108000000000001</v>
      </c>
      <c r="E21" s="1">
        <v>1.0229999999999999</v>
      </c>
      <c r="F21">
        <v>4</v>
      </c>
      <c r="G21" s="4">
        <v>9.6229999999999993</v>
      </c>
      <c r="H21" s="4">
        <v>0.17299999999999999</v>
      </c>
      <c r="J21" s="14"/>
      <c r="K21" s="14"/>
      <c r="L21" s="14"/>
      <c r="M21" s="14"/>
      <c r="N21" s="12"/>
      <c r="O21" s="2"/>
      <c r="P21" s="2"/>
    </row>
    <row r="22" spans="1:16" x14ac:dyDescent="0.3">
      <c r="A22">
        <v>6.5000000000000002E-2</v>
      </c>
      <c r="B22" s="4">
        <v>24</v>
      </c>
      <c r="C22" s="4">
        <v>2</v>
      </c>
      <c r="D22" s="1">
        <v>18.738</v>
      </c>
      <c r="E22" s="1">
        <v>1.0229999999999999</v>
      </c>
      <c r="F22">
        <v>4</v>
      </c>
      <c r="G22" s="4">
        <v>6.5629999999999997</v>
      </c>
      <c r="H22" s="4">
        <v>0.183</v>
      </c>
      <c r="J22" s="1">
        <v>15</v>
      </c>
      <c r="K22" s="1">
        <v>13</v>
      </c>
      <c r="L22" s="1">
        <v>21.818999999999999</v>
      </c>
      <c r="M22" s="1">
        <v>2.3319999999999999</v>
      </c>
      <c r="N22" s="16" t="s">
        <v>26</v>
      </c>
      <c r="O22">
        <v>19.327999999999999</v>
      </c>
      <c r="P22">
        <v>0.34799999999999998</v>
      </c>
    </row>
    <row r="23" spans="1:16" x14ac:dyDescent="0.3">
      <c r="B23" s="4">
        <v>30</v>
      </c>
      <c r="C23" s="4">
        <v>6</v>
      </c>
      <c r="D23" s="1">
        <v>20.266999999999999</v>
      </c>
      <c r="E23" s="1">
        <v>1.0569999999999999</v>
      </c>
      <c r="F23">
        <v>4</v>
      </c>
      <c r="G23" s="4">
        <v>8.1750000000000007</v>
      </c>
      <c r="H23" s="4">
        <v>0.13300000000000001</v>
      </c>
      <c r="J23" s="1"/>
      <c r="K23" s="1"/>
      <c r="L23" s="1"/>
      <c r="M23" s="1"/>
    </row>
    <row r="24" spans="1:16" x14ac:dyDescent="0.3">
      <c r="B24" s="4">
        <v>31</v>
      </c>
      <c r="C24" s="4">
        <v>5</v>
      </c>
      <c r="D24" s="1">
        <v>20.637</v>
      </c>
      <c r="E24" s="1">
        <v>1.0169999999999999</v>
      </c>
      <c r="F24">
        <v>4</v>
      </c>
      <c r="G24" s="4">
        <v>4.734</v>
      </c>
      <c r="H24" s="4">
        <v>0.14000000000000001</v>
      </c>
      <c r="J24" s="1"/>
      <c r="K24" s="1"/>
      <c r="L24" s="1"/>
      <c r="M24" s="1"/>
    </row>
    <row r="25" spans="1:16" x14ac:dyDescent="0.3">
      <c r="B25" s="4">
        <v>27</v>
      </c>
      <c r="C25" s="4">
        <v>8</v>
      </c>
      <c r="D25" s="1">
        <v>20.193999999999999</v>
      </c>
      <c r="E25" s="1">
        <v>1.141</v>
      </c>
      <c r="F25">
        <v>4</v>
      </c>
      <c r="G25" s="4">
        <v>10.183999999999999</v>
      </c>
      <c r="H25" s="4">
        <v>0.159</v>
      </c>
      <c r="J25" s="1"/>
      <c r="K25" s="1"/>
      <c r="L25" s="1"/>
      <c r="M25" s="1"/>
    </row>
    <row r="26" spans="1:16" x14ac:dyDescent="0.3">
      <c r="B26" s="4">
        <v>22</v>
      </c>
      <c r="C26" s="4">
        <v>5</v>
      </c>
      <c r="D26" s="1">
        <v>20.771000000000001</v>
      </c>
      <c r="E26" s="1">
        <v>1.079</v>
      </c>
      <c r="F26">
        <v>4</v>
      </c>
      <c r="G26" s="4">
        <v>12.058</v>
      </c>
      <c r="H26" s="4">
        <v>0.14399999999999999</v>
      </c>
      <c r="J26" s="1"/>
      <c r="K26" s="1"/>
      <c r="L26" s="1"/>
      <c r="M26" s="1"/>
    </row>
    <row r="27" spans="1:16" x14ac:dyDescent="0.3">
      <c r="A27">
        <v>7.0000000000000007E-2</v>
      </c>
      <c r="B27" s="9">
        <v>20</v>
      </c>
      <c r="C27" s="9">
        <v>2</v>
      </c>
      <c r="D27" s="8">
        <v>20.189</v>
      </c>
      <c r="E27" s="8">
        <v>1.08</v>
      </c>
      <c r="F27" s="8">
        <v>4</v>
      </c>
      <c r="G27" s="9">
        <v>4.9530000000000003</v>
      </c>
      <c r="H27" s="9">
        <v>0.19600000000000001</v>
      </c>
      <c r="J27" s="14">
        <v>14</v>
      </c>
      <c r="K27" s="14">
        <v>11</v>
      </c>
      <c r="L27" s="14">
        <v>21.965</v>
      </c>
      <c r="M27" s="14">
        <v>2.3809999999999998</v>
      </c>
      <c r="N27" s="15" t="s">
        <v>26</v>
      </c>
      <c r="O27" s="2">
        <v>19.812000000000001</v>
      </c>
      <c r="P27" s="2">
        <v>0.34100000000000003</v>
      </c>
    </row>
    <row r="28" spans="1:16" x14ac:dyDescent="0.3">
      <c r="B28" s="9">
        <v>17</v>
      </c>
      <c r="C28" s="9">
        <v>2</v>
      </c>
      <c r="D28" s="8">
        <v>19.117000000000001</v>
      </c>
      <c r="E28" s="8">
        <v>1.04</v>
      </c>
      <c r="F28" s="8">
        <v>4</v>
      </c>
      <c r="G28" s="9">
        <v>10.987</v>
      </c>
      <c r="H28" s="9">
        <v>0.17799999999999999</v>
      </c>
      <c r="J28" s="14"/>
      <c r="K28" s="14"/>
      <c r="L28" s="14"/>
      <c r="M28" s="14"/>
      <c r="N28" s="14"/>
      <c r="O28" s="14"/>
      <c r="P28" s="14"/>
    </row>
    <row r="29" spans="1:16" x14ac:dyDescent="0.3">
      <c r="B29" s="9">
        <v>15</v>
      </c>
      <c r="C29" s="9">
        <v>1</v>
      </c>
      <c r="D29" s="8">
        <v>19.457000000000001</v>
      </c>
      <c r="E29" s="8">
        <v>1.1200000000000001</v>
      </c>
      <c r="F29" s="8">
        <v>4</v>
      </c>
      <c r="G29" s="9">
        <v>11.882999999999999</v>
      </c>
      <c r="H29" s="9">
        <v>0.215</v>
      </c>
      <c r="J29" s="14"/>
      <c r="K29" s="14"/>
      <c r="L29" s="14"/>
      <c r="M29" s="14"/>
      <c r="N29" s="14"/>
      <c r="O29" s="14"/>
      <c r="P29" s="14"/>
    </row>
    <row r="30" spans="1:16" x14ac:dyDescent="0.3">
      <c r="B30" s="9">
        <v>23</v>
      </c>
      <c r="C30" s="9">
        <v>2</v>
      </c>
      <c r="D30" s="8">
        <v>19.628</v>
      </c>
      <c r="E30" s="8">
        <v>1.1140000000000001</v>
      </c>
      <c r="F30" s="8">
        <v>4</v>
      </c>
      <c r="G30" s="9">
        <v>7.2270000000000003</v>
      </c>
      <c r="H30" s="9">
        <v>0.183</v>
      </c>
      <c r="J30" s="14"/>
      <c r="K30" s="14"/>
      <c r="L30" s="14"/>
      <c r="M30" s="14"/>
      <c r="N30" s="14"/>
      <c r="O30" s="14"/>
      <c r="P30" s="14"/>
    </row>
    <row r="31" spans="1:16" x14ac:dyDescent="0.3">
      <c r="B31" s="9">
        <v>24</v>
      </c>
      <c r="C31" s="9">
        <v>3</v>
      </c>
      <c r="D31" s="8">
        <v>20.138000000000002</v>
      </c>
      <c r="E31" s="8">
        <v>1.0349999999999999</v>
      </c>
      <c r="F31" s="8">
        <v>4</v>
      </c>
      <c r="G31" s="9">
        <v>4.2329999999999997</v>
      </c>
      <c r="H31" s="9">
        <v>0.152</v>
      </c>
      <c r="J31" s="14"/>
      <c r="K31" s="14"/>
      <c r="L31" s="14"/>
      <c r="M31" s="14"/>
      <c r="N31" s="14"/>
      <c r="O31" s="14"/>
      <c r="P31" s="14"/>
    </row>
    <row r="32" spans="1:16" x14ac:dyDescent="0.3">
      <c r="A32">
        <v>7.4999999999999997E-2</v>
      </c>
      <c r="B32" s="4">
        <v>22</v>
      </c>
      <c r="C32" s="4">
        <v>0</v>
      </c>
      <c r="D32" s="1">
        <v>19.956</v>
      </c>
      <c r="E32" s="1">
        <v>1.119</v>
      </c>
      <c r="F32">
        <v>4</v>
      </c>
      <c r="G32" s="4">
        <v>9.9410000000000007</v>
      </c>
      <c r="H32" s="4">
        <v>0.16600000000000001</v>
      </c>
      <c r="J32" s="1">
        <v>12</v>
      </c>
      <c r="K32" s="1">
        <v>7</v>
      </c>
      <c r="L32" s="1">
        <v>21.91</v>
      </c>
      <c r="M32" s="1">
        <v>2.4319999999999999</v>
      </c>
      <c r="N32" s="16" t="s">
        <v>26</v>
      </c>
      <c r="O32">
        <v>21.102</v>
      </c>
      <c r="P32">
        <v>0.39500000000000002</v>
      </c>
    </row>
    <row r="33" spans="1:16" x14ac:dyDescent="0.3">
      <c r="B33" s="4">
        <v>15</v>
      </c>
      <c r="C33" s="4">
        <v>1</v>
      </c>
      <c r="D33" s="1">
        <v>20.553999999999998</v>
      </c>
      <c r="E33" s="1">
        <v>1.02</v>
      </c>
      <c r="F33">
        <v>4</v>
      </c>
      <c r="G33" s="4">
        <v>8.1620000000000008</v>
      </c>
      <c r="H33" s="4">
        <v>0.23300000000000001</v>
      </c>
      <c r="J33" s="1"/>
      <c r="K33" s="1"/>
      <c r="L33" s="1"/>
      <c r="M33" s="1"/>
    </row>
    <row r="34" spans="1:16" x14ac:dyDescent="0.3">
      <c r="B34" s="4">
        <v>21</v>
      </c>
      <c r="C34" s="4">
        <v>2</v>
      </c>
      <c r="D34" s="1">
        <v>18.384</v>
      </c>
      <c r="E34" s="1">
        <v>1.4079999999999999</v>
      </c>
      <c r="F34">
        <v>4</v>
      </c>
      <c r="G34" s="4">
        <v>6.7629999999999999</v>
      </c>
      <c r="H34" s="4">
        <v>0.189</v>
      </c>
      <c r="J34" s="1"/>
      <c r="K34" s="1"/>
      <c r="L34" s="1"/>
      <c r="M34" s="1"/>
    </row>
    <row r="35" spans="1:16" x14ac:dyDescent="0.3">
      <c r="B35" s="4">
        <v>17</v>
      </c>
      <c r="C35" s="4">
        <v>1</v>
      </c>
      <c r="D35" s="1">
        <v>19.327999999999999</v>
      </c>
      <c r="E35" s="1">
        <v>1.2529999999999999</v>
      </c>
      <c r="F35">
        <v>4</v>
      </c>
      <c r="G35" s="4">
        <v>17</v>
      </c>
      <c r="H35" s="4">
        <v>0.246</v>
      </c>
      <c r="J35" s="1"/>
      <c r="K35" s="1"/>
      <c r="L35" s="1"/>
      <c r="M35" s="1"/>
    </row>
    <row r="36" spans="1:16" x14ac:dyDescent="0.3">
      <c r="B36" s="4">
        <v>17</v>
      </c>
      <c r="C36" s="4">
        <v>4</v>
      </c>
      <c r="D36" s="1">
        <v>19.442</v>
      </c>
      <c r="E36" s="1">
        <v>1.4430000000000001</v>
      </c>
      <c r="F36">
        <v>4</v>
      </c>
      <c r="G36" s="4">
        <v>6.5140000000000002</v>
      </c>
      <c r="H36" s="4">
        <v>0.16900000000000001</v>
      </c>
      <c r="J36" s="1"/>
      <c r="K36" s="1"/>
      <c r="L36" s="1"/>
      <c r="M36" s="1"/>
    </row>
    <row r="37" spans="1:16" x14ac:dyDescent="0.3">
      <c r="A37">
        <v>0.08</v>
      </c>
      <c r="B37" s="4">
        <v>11</v>
      </c>
      <c r="C37" s="4">
        <v>0</v>
      </c>
      <c r="D37" s="1">
        <v>20.901</v>
      </c>
      <c r="E37" s="1">
        <v>1.07</v>
      </c>
      <c r="F37">
        <v>4</v>
      </c>
      <c r="G37" s="4">
        <v>7.298</v>
      </c>
      <c r="H37" s="4">
        <v>0.34799999999999998</v>
      </c>
      <c r="J37" s="14">
        <v>11</v>
      </c>
      <c r="K37" s="14">
        <v>6</v>
      </c>
      <c r="L37" s="14">
        <v>21.937000000000001</v>
      </c>
      <c r="M37" s="14">
        <v>2.1779999999999999</v>
      </c>
      <c r="N37" s="15" t="s">
        <v>26</v>
      </c>
      <c r="O37" s="2">
        <v>24.747</v>
      </c>
      <c r="P37" s="2">
        <v>0.43099999999999999</v>
      </c>
    </row>
    <row r="38" spans="1:16" x14ac:dyDescent="0.3">
      <c r="B38" s="4">
        <v>23</v>
      </c>
      <c r="C38" s="4">
        <v>5</v>
      </c>
      <c r="D38" s="1">
        <v>20.611000000000001</v>
      </c>
      <c r="E38" s="1">
        <v>1.107</v>
      </c>
      <c r="F38">
        <v>4</v>
      </c>
      <c r="G38" s="4">
        <v>4.4029999999999996</v>
      </c>
      <c r="H38" s="4">
        <v>0.189</v>
      </c>
      <c r="J38" s="14"/>
      <c r="K38" s="14"/>
      <c r="L38" s="14"/>
      <c r="M38" s="14"/>
      <c r="N38" s="12"/>
      <c r="O38" s="2"/>
      <c r="P38" s="2"/>
    </row>
    <row r="39" spans="1:16" x14ac:dyDescent="0.3">
      <c r="B39" s="4">
        <v>13</v>
      </c>
      <c r="C39" s="4">
        <v>1</v>
      </c>
      <c r="D39" s="1">
        <v>19.21</v>
      </c>
      <c r="E39" s="1">
        <v>1.0409999999999999</v>
      </c>
      <c r="F39">
        <v>4</v>
      </c>
      <c r="G39" s="4">
        <v>8.7680000000000007</v>
      </c>
      <c r="H39" s="4">
        <v>0.246</v>
      </c>
      <c r="J39" s="14"/>
      <c r="K39" s="14"/>
      <c r="L39" s="14"/>
      <c r="M39" s="14"/>
      <c r="N39" s="12"/>
      <c r="O39" s="2"/>
      <c r="P39" s="2"/>
    </row>
    <row r="40" spans="1:16" x14ac:dyDescent="0.3">
      <c r="B40" s="4">
        <v>13</v>
      </c>
      <c r="C40" s="4">
        <v>0</v>
      </c>
      <c r="D40" s="1">
        <v>22.114000000000001</v>
      </c>
      <c r="E40" s="1">
        <v>1.0660000000000001</v>
      </c>
      <c r="F40">
        <v>4</v>
      </c>
      <c r="G40" s="4">
        <v>16.617000000000001</v>
      </c>
      <c r="H40" s="4">
        <v>0.22600000000000001</v>
      </c>
      <c r="J40" s="14"/>
      <c r="K40" s="14"/>
      <c r="L40" s="14"/>
      <c r="M40" s="14"/>
      <c r="N40" s="12"/>
      <c r="O40" s="2"/>
      <c r="P40" s="2"/>
    </row>
    <row r="41" spans="1:16" x14ac:dyDescent="0.3">
      <c r="B41" s="4">
        <v>18</v>
      </c>
      <c r="C41" s="4">
        <v>1</v>
      </c>
      <c r="D41" s="1">
        <v>19.265000000000001</v>
      </c>
      <c r="E41" s="1">
        <v>1.0449999999999999</v>
      </c>
      <c r="F41">
        <v>4</v>
      </c>
      <c r="G41" s="4">
        <v>3.85</v>
      </c>
      <c r="H41" s="4">
        <v>0.22500000000000001</v>
      </c>
      <c r="J41" s="14"/>
      <c r="K41" s="14"/>
      <c r="L41" s="14"/>
      <c r="M41" s="14"/>
      <c r="N41" s="12"/>
      <c r="O41" s="2"/>
      <c r="P41" s="2"/>
    </row>
    <row r="42" spans="1:16" x14ac:dyDescent="0.3">
      <c r="A42">
        <v>8.5000000000000006E-2</v>
      </c>
      <c r="B42" s="4">
        <v>14</v>
      </c>
      <c r="C42" s="4">
        <v>2</v>
      </c>
      <c r="D42" s="1">
        <v>19.516999999999999</v>
      </c>
      <c r="E42" s="1">
        <v>1.073</v>
      </c>
      <c r="F42">
        <v>4</v>
      </c>
      <c r="G42" s="4">
        <v>13.627000000000001</v>
      </c>
      <c r="H42" s="4">
        <v>0.26500000000000001</v>
      </c>
      <c r="J42" s="1">
        <v>10</v>
      </c>
      <c r="K42" s="1">
        <v>6</v>
      </c>
      <c r="L42" s="1">
        <v>21.826000000000001</v>
      </c>
      <c r="M42" s="1">
        <v>2.2480000000000002</v>
      </c>
      <c r="N42" s="16" t="s">
        <v>29</v>
      </c>
      <c r="O42">
        <v>32.271999999999998</v>
      </c>
      <c r="P42">
        <v>0.46</v>
      </c>
    </row>
    <row r="43" spans="1:16" x14ac:dyDescent="0.3">
      <c r="B43" s="4">
        <v>8</v>
      </c>
      <c r="C43" s="4">
        <v>1</v>
      </c>
      <c r="D43" s="1">
        <v>18.585999999999999</v>
      </c>
      <c r="E43" s="1">
        <v>1.1539999999999999</v>
      </c>
      <c r="F43">
        <v>4</v>
      </c>
      <c r="G43" s="4">
        <v>5.4219999999999997</v>
      </c>
      <c r="H43" s="4">
        <v>0.47</v>
      </c>
      <c r="J43" s="1"/>
      <c r="K43" s="1"/>
      <c r="L43" s="1"/>
      <c r="M43" s="1"/>
    </row>
    <row r="44" spans="1:16" x14ac:dyDescent="0.3">
      <c r="B44" s="4">
        <v>14</v>
      </c>
      <c r="C44" s="4">
        <v>0</v>
      </c>
      <c r="D44" s="1">
        <v>21.093</v>
      </c>
      <c r="E44" s="1">
        <v>1.093</v>
      </c>
      <c r="F44">
        <v>4</v>
      </c>
      <c r="G44" s="4">
        <v>8.89</v>
      </c>
      <c r="H44" s="4">
        <v>0.22600000000000001</v>
      </c>
      <c r="J44" s="1"/>
      <c r="K44" s="1"/>
      <c r="L44" s="1"/>
      <c r="M44" s="1"/>
    </row>
    <row r="45" spans="1:16" x14ac:dyDescent="0.3">
      <c r="B45" s="4">
        <v>15</v>
      </c>
      <c r="C45" s="4">
        <v>1</v>
      </c>
      <c r="D45" s="1">
        <v>19.523</v>
      </c>
      <c r="E45" s="1">
        <v>1.0569999999999999</v>
      </c>
      <c r="F45">
        <v>4</v>
      </c>
      <c r="G45" s="4">
        <v>4.359</v>
      </c>
      <c r="H45" s="4">
        <v>0.17799999999999999</v>
      </c>
      <c r="J45" s="1"/>
      <c r="K45" s="1"/>
      <c r="L45" s="1"/>
      <c r="M45" s="1"/>
    </row>
    <row r="46" spans="1:16" x14ac:dyDescent="0.3">
      <c r="B46" s="4">
        <v>15</v>
      </c>
      <c r="C46" s="4">
        <v>0</v>
      </c>
      <c r="D46" s="1">
        <v>20.51</v>
      </c>
      <c r="E46" s="1">
        <v>1.17</v>
      </c>
      <c r="F46">
        <v>4</v>
      </c>
      <c r="G46" s="4">
        <v>11.156000000000001</v>
      </c>
      <c r="H46" s="4">
        <v>0.17</v>
      </c>
      <c r="J46" s="1"/>
      <c r="K46" s="1"/>
      <c r="L46" s="1"/>
      <c r="M46" s="1"/>
    </row>
    <row r="47" spans="1:16" x14ac:dyDescent="0.3">
      <c r="B47" s="3">
        <f t="shared" ref="B47:H47" si="0">AVERAGE(B7:B11)</f>
        <v>33</v>
      </c>
      <c r="C47" s="3">
        <f t="shared" si="0"/>
        <v>9.8000000000000007</v>
      </c>
      <c r="D47">
        <f t="shared" si="0"/>
        <v>19.945</v>
      </c>
      <c r="E47">
        <f t="shared" si="0"/>
        <v>1.0448</v>
      </c>
      <c r="F47">
        <f t="shared" si="0"/>
        <v>4.4000000000000004</v>
      </c>
      <c r="G47" s="3">
        <f t="shared" si="0"/>
        <v>5.4938000000000002</v>
      </c>
      <c r="H47" s="3">
        <f t="shared" si="0"/>
        <v>0.12840000000000001</v>
      </c>
      <c r="I47" t="s">
        <v>11</v>
      </c>
      <c r="J47">
        <f t="shared" ref="J47:P47" si="1">AVERAGE(J7:J11)</f>
        <v>23</v>
      </c>
      <c r="K47">
        <f t="shared" si="1"/>
        <v>20</v>
      </c>
      <c r="L47">
        <f t="shared" si="1"/>
        <v>18.963000000000001</v>
      </c>
      <c r="M47">
        <f t="shared" si="1"/>
        <v>2.1509999999999998</v>
      </c>
      <c r="N47"/>
      <c r="O47">
        <f t="shared" si="1"/>
        <v>14.108000000000001</v>
      </c>
      <c r="P47">
        <f t="shared" si="1"/>
        <v>0.27600000000000002</v>
      </c>
    </row>
    <row r="48" spans="1:16" x14ac:dyDescent="0.3">
      <c r="B48" s="3">
        <f t="shared" ref="B48:H48" si="2">AVERAGE(B12:B16)</f>
        <v>30</v>
      </c>
      <c r="C48" s="3">
        <f t="shared" si="2"/>
        <v>5.6</v>
      </c>
      <c r="D48">
        <f t="shared" si="2"/>
        <v>20.324000000000002</v>
      </c>
      <c r="E48">
        <f t="shared" si="2"/>
        <v>1.0905999999999998</v>
      </c>
      <c r="F48">
        <f t="shared" si="2"/>
        <v>4</v>
      </c>
      <c r="G48" s="3">
        <f t="shared" si="2"/>
        <v>5.8810000000000002</v>
      </c>
      <c r="H48" s="3">
        <f t="shared" si="2"/>
        <v>0.14020000000000002</v>
      </c>
      <c r="J48">
        <f t="shared" ref="J48:P48" si="3">AVERAGE(J12:J16)</f>
        <v>21</v>
      </c>
      <c r="K48">
        <f t="shared" si="3"/>
        <v>18</v>
      </c>
      <c r="L48">
        <f t="shared" si="3"/>
        <v>19.181999999999999</v>
      </c>
      <c r="M48">
        <f t="shared" si="3"/>
        <v>2.2919999999999998</v>
      </c>
      <c r="N48"/>
      <c r="O48">
        <f t="shared" si="3"/>
        <v>17.986000000000001</v>
      </c>
      <c r="P48">
        <f t="shared" si="3"/>
        <v>0.28599999999999998</v>
      </c>
    </row>
    <row r="49" spans="2:32" x14ac:dyDescent="0.3">
      <c r="B49" s="3">
        <f t="shared" ref="B49:H49" si="4">AVERAGE(B17:B21)</f>
        <v>23.6</v>
      </c>
      <c r="C49" s="3">
        <f t="shared" si="4"/>
        <v>5.2</v>
      </c>
      <c r="D49">
        <f t="shared" si="4"/>
        <v>19.642200000000003</v>
      </c>
      <c r="E49">
        <f t="shared" si="4"/>
        <v>1.0516000000000001</v>
      </c>
      <c r="F49">
        <f t="shared" si="4"/>
        <v>4</v>
      </c>
      <c r="G49" s="3">
        <f t="shared" si="4"/>
        <v>8.3640000000000008</v>
      </c>
      <c r="H49" s="3">
        <f t="shared" si="4"/>
        <v>0.16600000000000001</v>
      </c>
      <c r="J49">
        <f t="shared" ref="J49:P49" si="5">AVERAGE(J17:J21)</f>
        <v>18</v>
      </c>
      <c r="K49">
        <f t="shared" si="5"/>
        <v>14</v>
      </c>
      <c r="L49">
        <f t="shared" si="5"/>
        <v>20.536999999999999</v>
      </c>
      <c r="M49">
        <f t="shared" si="5"/>
        <v>2.44</v>
      </c>
      <c r="N49"/>
      <c r="O49">
        <f t="shared" si="5"/>
        <v>19.324999999999999</v>
      </c>
      <c r="P49">
        <f t="shared" si="5"/>
        <v>0.36799999999999999</v>
      </c>
      <c r="AF49" t="s">
        <v>12</v>
      </c>
    </row>
    <row r="50" spans="2:32" x14ac:dyDescent="0.3">
      <c r="B50" s="3">
        <f t="shared" ref="B50:H50" si="6">AVERAGE(B22:B26)</f>
        <v>26.8</v>
      </c>
      <c r="C50" s="3">
        <f t="shared" si="6"/>
        <v>5.2</v>
      </c>
      <c r="D50">
        <f t="shared" si="6"/>
        <v>20.121400000000001</v>
      </c>
      <c r="E50">
        <f t="shared" si="6"/>
        <v>1.0633999999999999</v>
      </c>
      <c r="F50">
        <f t="shared" si="6"/>
        <v>4</v>
      </c>
      <c r="G50" s="3">
        <f t="shared" si="6"/>
        <v>8.3428000000000004</v>
      </c>
      <c r="H50" s="3">
        <f t="shared" si="6"/>
        <v>0.15179999999999999</v>
      </c>
      <c r="J50">
        <f t="shared" ref="J50:P50" si="7">AVERAGE(J22:J26)</f>
        <v>15</v>
      </c>
      <c r="K50">
        <f t="shared" si="7"/>
        <v>13</v>
      </c>
      <c r="L50">
        <f t="shared" si="7"/>
        <v>21.818999999999999</v>
      </c>
      <c r="M50">
        <f t="shared" si="7"/>
        <v>2.3319999999999999</v>
      </c>
      <c r="N50"/>
      <c r="O50">
        <f t="shared" si="7"/>
        <v>19.327999999999999</v>
      </c>
      <c r="P50">
        <f t="shared" si="7"/>
        <v>0.34799999999999998</v>
      </c>
    </row>
    <row r="51" spans="2:32" x14ac:dyDescent="0.3">
      <c r="B51" s="3">
        <f t="shared" ref="B51:H51" si="8">AVERAGE(B27:B31)</f>
        <v>19.8</v>
      </c>
      <c r="C51" s="3">
        <f t="shared" si="8"/>
        <v>2</v>
      </c>
      <c r="D51">
        <f t="shared" si="8"/>
        <v>19.7058</v>
      </c>
      <c r="E51">
        <f t="shared" si="8"/>
        <v>1.0778000000000001</v>
      </c>
      <c r="F51">
        <f t="shared" si="8"/>
        <v>4</v>
      </c>
      <c r="G51" s="3">
        <f t="shared" si="8"/>
        <v>7.8565999999999985</v>
      </c>
      <c r="H51" s="3">
        <f t="shared" si="8"/>
        <v>0.18480000000000002</v>
      </c>
      <c r="J51">
        <f t="shared" ref="J51:P51" si="9">AVERAGE(J27:J31)</f>
        <v>14</v>
      </c>
      <c r="K51">
        <f t="shared" si="9"/>
        <v>11</v>
      </c>
      <c r="L51">
        <f t="shared" si="9"/>
        <v>21.965</v>
      </c>
      <c r="M51">
        <f t="shared" si="9"/>
        <v>2.3809999999999998</v>
      </c>
      <c r="N51"/>
      <c r="O51">
        <f t="shared" si="9"/>
        <v>19.812000000000001</v>
      </c>
      <c r="P51">
        <f t="shared" si="9"/>
        <v>0.34100000000000003</v>
      </c>
    </row>
    <row r="52" spans="2:32" x14ac:dyDescent="0.3">
      <c r="B52" s="3">
        <f t="shared" ref="B52:H52" si="10">AVERAGE(B32:B36)</f>
        <v>18.399999999999999</v>
      </c>
      <c r="C52" s="3">
        <f t="shared" si="10"/>
        <v>1.6</v>
      </c>
      <c r="D52">
        <f t="shared" si="10"/>
        <v>19.532799999999998</v>
      </c>
      <c r="E52">
        <f t="shared" si="10"/>
        <v>1.2486000000000002</v>
      </c>
      <c r="F52">
        <f t="shared" si="10"/>
        <v>4</v>
      </c>
      <c r="G52" s="3">
        <f t="shared" si="10"/>
        <v>9.6760000000000002</v>
      </c>
      <c r="H52" s="3">
        <f t="shared" si="10"/>
        <v>0.20060000000000003</v>
      </c>
      <c r="J52">
        <f t="shared" ref="J52:P52" si="11">AVERAGE(J32:J36)</f>
        <v>12</v>
      </c>
      <c r="K52">
        <f t="shared" si="11"/>
        <v>7</v>
      </c>
      <c r="L52">
        <f t="shared" si="11"/>
        <v>21.91</v>
      </c>
      <c r="M52">
        <f t="shared" si="11"/>
        <v>2.4319999999999999</v>
      </c>
      <c r="N52"/>
      <c r="O52">
        <f t="shared" si="11"/>
        <v>21.102</v>
      </c>
      <c r="P52">
        <f t="shared" si="11"/>
        <v>0.39500000000000002</v>
      </c>
    </row>
    <row r="53" spans="2:32" x14ac:dyDescent="0.3">
      <c r="B53" s="3">
        <f t="shared" ref="B53:H53" si="12">AVERAGE(B37:B41)</f>
        <v>15.6</v>
      </c>
      <c r="C53" s="3">
        <f t="shared" si="12"/>
        <v>1.4</v>
      </c>
      <c r="D53">
        <f t="shared" si="12"/>
        <v>20.420200000000001</v>
      </c>
      <c r="E53">
        <f t="shared" si="12"/>
        <v>1.0657999999999999</v>
      </c>
      <c r="F53">
        <f t="shared" si="12"/>
        <v>4</v>
      </c>
      <c r="G53" s="3">
        <f t="shared" si="12"/>
        <v>8.1872000000000007</v>
      </c>
      <c r="H53" s="3">
        <f t="shared" si="12"/>
        <v>0.24679999999999999</v>
      </c>
      <c r="J53">
        <f t="shared" ref="J53:P53" si="13">AVERAGE(J37:J41)</f>
        <v>11</v>
      </c>
      <c r="K53">
        <f t="shared" si="13"/>
        <v>6</v>
      </c>
      <c r="L53">
        <f t="shared" si="13"/>
        <v>21.937000000000001</v>
      </c>
      <c r="M53">
        <f t="shared" si="13"/>
        <v>2.1779999999999999</v>
      </c>
      <c r="N53"/>
      <c r="O53">
        <f t="shared" si="13"/>
        <v>24.747</v>
      </c>
      <c r="P53">
        <f t="shared" si="13"/>
        <v>0.43099999999999999</v>
      </c>
    </row>
    <row r="54" spans="2:32" x14ac:dyDescent="0.3">
      <c r="B54" s="3">
        <f t="shared" ref="B54:H54" si="14">AVERAGE(B42:B46)</f>
        <v>13.2</v>
      </c>
      <c r="C54" s="3">
        <f t="shared" si="14"/>
        <v>0.8</v>
      </c>
      <c r="D54">
        <f t="shared" si="14"/>
        <v>19.845800000000001</v>
      </c>
      <c r="E54">
        <f t="shared" si="14"/>
        <v>1.1093999999999999</v>
      </c>
      <c r="F54">
        <f t="shared" si="14"/>
        <v>4</v>
      </c>
      <c r="G54" s="3">
        <f t="shared" si="14"/>
        <v>8.6907999999999994</v>
      </c>
      <c r="H54" s="3">
        <f t="shared" si="14"/>
        <v>0.26179999999999998</v>
      </c>
      <c r="J54">
        <f t="shared" ref="J54:O54" si="15">AVERAGE(J42:J46)</f>
        <v>10</v>
      </c>
      <c r="K54">
        <f t="shared" si="15"/>
        <v>6</v>
      </c>
      <c r="L54">
        <f t="shared" si="15"/>
        <v>21.826000000000001</v>
      </c>
      <c r="M54">
        <f t="shared" si="15"/>
        <v>2.2480000000000002</v>
      </c>
      <c r="N54"/>
      <c r="O54">
        <f t="shared" si="15"/>
        <v>32.271999999999998</v>
      </c>
      <c r="P54">
        <v>0.14000000000000001</v>
      </c>
    </row>
  </sheetData>
  <phoneticPr fontId="2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8" sqref="A28"/>
    </sheetView>
  </sheetViews>
  <sheetFormatPr defaultColWidth="9" defaultRowHeight="15" x14ac:dyDescent="0.3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3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2020-03-19T01:14:30Z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